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20" tabRatio="759"/>
  </bookViews>
  <sheets>
    <sheet name="სასწავლო გეგმა" sheetId="33" r:id="rId1"/>
    <sheet name="Sheet6" sheetId="38" r:id="rId2"/>
  </sheets>
  <calcPr calcId="124519"/>
</workbook>
</file>

<file path=xl/calcChain.xml><?xml version="1.0" encoding="utf-8"?>
<calcChain xmlns="http://schemas.openxmlformats.org/spreadsheetml/2006/main">
  <c r="AO68" i="33"/>
  <c r="AO67"/>
  <c r="AS85"/>
  <c r="AR85"/>
  <c r="AQ85"/>
  <c r="AP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O84"/>
  <c r="AO83"/>
  <c r="AO82"/>
  <c r="AO81"/>
  <c r="AO80"/>
  <c r="AO79"/>
  <c r="AS71"/>
  <c r="AR71"/>
  <c r="AQ71"/>
  <c r="AP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AO70"/>
  <c r="AO69"/>
  <c r="AO66"/>
  <c r="AO65"/>
  <c r="AO64"/>
  <c r="AO63"/>
  <c r="AO62"/>
  <c r="AO61"/>
  <c r="AO60"/>
  <c r="AO59"/>
  <c r="AO58"/>
  <c r="AO57"/>
  <c r="AO56"/>
  <c r="AO55"/>
  <c r="AO31"/>
  <c r="AO32"/>
  <c r="AO29"/>
  <c r="AO30"/>
  <c r="AO27"/>
  <c r="AO28"/>
  <c r="AO26"/>
  <c r="AO25"/>
  <c r="AO85" l="1"/>
  <c r="AO71"/>
  <c r="AO24" l="1"/>
  <c r="AO23"/>
  <c r="AO22" l="1"/>
  <c r="AO21"/>
  <c r="X47" l="1"/>
  <c r="W47"/>
  <c r="V47"/>
  <c r="U47"/>
  <c r="T47"/>
  <c r="S47"/>
  <c r="R47"/>
  <c r="Q47"/>
  <c r="P47"/>
  <c r="O47"/>
  <c r="AO45"/>
  <c r="AO46"/>
  <c r="AO43"/>
  <c r="AO44"/>
  <c r="E47"/>
  <c r="F47"/>
  <c r="G47"/>
  <c r="H47"/>
  <c r="I47"/>
  <c r="J47"/>
  <c r="K47"/>
  <c r="L47"/>
  <c r="M47"/>
  <c r="N47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O15"/>
  <c r="AO16"/>
  <c r="AO33" l="1"/>
  <c r="AO19" l="1"/>
  <c r="AO20"/>
  <c r="AO18"/>
  <c r="AO17"/>
  <c r="AO14"/>
  <c r="AO13"/>
  <c r="AO12"/>
  <c r="AO11"/>
  <c r="AO10"/>
  <c r="AO9"/>
  <c r="AQ33"/>
  <c r="AR33"/>
  <c r="AS33"/>
  <c r="AP33"/>
</calcChain>
</file>

<file path=xl/sharedStrings.xml><?xml version="1.0" encoding="utf-8"?>
<sst xmlns="http://schemas.openxmlformats.org/spreadsheetml/2006/main" count="134" uniqueCount="68">
  <si>
    <t>სულ</t>
  </si>
  <si>
    <t>ინგლისური ენა</t>
  </si>
  <si>
    <t>მოდული</t>
  </si>
  <si>
    <t>N</t>
  </si>
  <si>
    <t>I სასწავლო წელი</t>
  </si>
  <si>
    <t>პრაქტ. მეცად.</t>
  </si>
  <si>
    <t>თეორ. მეცად.</t>
  </si>
  <si>
    <t>დამოუკ. მეცად.</t>
  </si>
  <si>
    <t>შეფასება</t>
  </si>
  <si>
    <t>კრედიტი</t>
  </si>
  <si>
    <t>კომუნიკაცია</t>
  </si>
  <si>
    <t>მეწარმეობა</t>
  </si>
  <si>
    <t>II სასწავლო წელი</t>
  </si>
  <si>
    <t xml:space="preserve"> </t>
  </si>
  <si>
    <t>კოდი</t>
  </si>
  <si>
    <t>0020102</t>
  </si>
  <si>
    <t>0030103</t>
  </si>
  <si>
    <t>0230102</t>
  </si>
  <si>
    <t>0030101</t>
  </si>
  <si>
    <t>0410002</t>
  </si>
  <si>
    <t>რაოდენობრივი წიგნიერება</t>
  </si>
  <si>
    <t>საინფორმაციო ტექნოლოგიები</t>
  </si>
  <si>
    <t>პიროვნ. და ინტერპერსონალური უნარები</t>
  </si>
  <si>
    <t>0610002</t>
  </si>
  <si>
    <t xml:space="preserve"> სასწავლო კვირა</t>
  </si>
  <si>
    <t>სამოქალაქო განათლება</t>
  </si>
  <si>
    <t>0110003</t>
  </si>
  <si>
    <t>ქართული ენა A2</t>
  </si>
  <si>
    <t>ქართული ენა B1</t>
  </si>
  <si>
    <t>0110001</t>
  </si>
  <si>
    <t>0110002</t>
  </si>
  <si>
    <t>ქართული ენა A2/B1 უცხოენოვანი სტუდენტებისთვის</t>
  </si>
  <si>
    <t>0910117</t>
  </si>
  <si>
    <t>III სასწავლო წელი</t>
  </si>
  <si>
    <t>დანართი N 26</t>
  </si>
  <si>
    <t>პროგრამის  კოდი და სახელწოდება -   ბიბლიოთეკარი/03202</t>
  </si>
  <si>
    <t>გაცნობითი პრაქტიკა - ბიბლიოთეკარი</t>
  </si>
  <si>
    <t>0320201</t>
  </si>
  <si>
    <t>საბიბლიოთეკო სივრცის ორგანიზება</t>
  </si>
  <si>
    <t>0320204</t>
  </si>
  <si>
    <t>0320209</t>
  </si>
  <si>
    <t>საბიბლიოთეკო მომსახურება</t>
  </si>
  <si>
    <t>ფონდის დაკომპლექტება</t>
  </si>
  <si>
    <t>0320205</t>
  </si>
  <si>
    <t>0320206</t>
  </si>
  <si>
    <t>ფონდის მართვა</t>
  </si>
  <si>
    <t>0320208</t>
  </si>
  <si>
    <t>საცნობარო საინფორმაციო მუშაობა</t>
  </si>
  <si>
    <t>0320207</t>
  </si>
  <si>
    <t>ფონდის დაცვა</t>
  </si>
  <si>
    <t>კულტურულ-საგანმანათლებლო ღინისძიებები</t>
  </si>
  <si>
    <t>0320210</t>
  </si>
  <si>
    <t>0320212</t>
  </si>
  <si>
    <t>0320211</t>
  </si>
  <si>
    <t>საწარმოო პრაქტიკა - ბიბლიოთეკარი</t>
  </si>
  <si>
    <t>პრაქტიკული პროექტი - ბიბლიოთეკარი</t>
  </si>
  <si>
    <t>0320202</t>
  </si>
  <si>
    <t>0320203</t>
  </si>
  <si>
    <t>0320213</t>
  </si>
  <si>
    <t>0410813</t>
  </si>
  <si>
    <t>0410810</t>
  </si>
  <si>
    <t>პირველადი გადაუდებელი დახმარება/არჩევითი</t>
  </si>
  <si>
    <t>ინტელექტუალური თავისუფლება ბიბლიოთეკაში/არჩევითი</t>
  </si>
  <si>
    <t>რუსული ენა/არჩევითი</t>
  </si>
  <si>
    <t>ლიდერობა/არჩევითი</t>
  </si>
  <si>
    <t>ღონისძიების გაფორმება და დიზაინი/არჩევითი</t>
  </si>
  <si>
    <t>საბიბლიოთეკო მარკეტინგი/არჩევითი</t>
  </si>
  <si>
    <t>სსიპ -  ბათუმის  შოთა  რუსთაველის  სახელმწიფო  უნივერსიტეტი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</si>
</sst>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/>
    <xf numFmtId="0" fontId="0" fillId="0" borderId="20" xfId="0" applyFont="1" applyBorder="1"/>
    <xf numFmtId="0" fontId="0" fillId="0" borderId="0" xfId="0" applyFont="1" applyBorder="1"/>
    <xf numFmtId="0" fontId="0" fillId="0" borderId="0" xfId="0" applyNumberFormat="1"/>
    <xf numFmtId="0" fontId="4" fillId="8" borderId="1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vertical="center"/>
    </xf>
    <xf numFmtId="0" fontId="9" fillId="8" borderId="11" xfId="0" applyFont="1" applyFill="1" applyBorder="1" applyAlignment="1">
      <alignment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vertical="center"/>
    </xf>
    <xf numFmtId="0" fontId="9" fillId="8" borderId="33" xfId="0" applyFont="1" applyFill="1" applyBorder="1" applyAlignment="1">
      <alignment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26" xfId="0" applyFont="1" applyFill="1" applyBorder="1" applyAlignment="1">
      <alignment horizontal="center" vertical="center"/>
    </xf>
    <xf numFmtId="0" fontId="4" fillId="18" borderId="33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20" borderId="35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30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5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4" xfId="0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0" fontId="4" fillId="20" borderId="39" xfId="0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8" borderId="21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0" fontId="4" fillId="8" borderId="13" xfId="0" applyFont="1" applyFill="1" applyBorder="1" applyAlignment="1">
      <alignment vertical="center"/>
    </xf>
    <xf numFmtId="0" fontId="4" fillId="18" borderId="21" xfId="0" applyFont="1" applyFill="1" applyBorder="1" applyAlignment="1">
      <alignment vertical="center"/>
    </xf>
    <xf numFmtId="0" fontId="4" fillId="18" borderId="14" xfId="0" applyFont="1" applyFill="1" applyBorder="1" applyAlignment="1">
      <alignment vertical="center"/>
    </xf>
    <xf numFmtId="0" fontId="4" fillId="18" borderId="13" xfId="0" applyFont="1" applyFill="1" applyBorder="1" applyAlignment="1">
      <alignment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4" fillId="18" borderId="26" xfId="0" applyFont="1" applyFill="1" applyBorder="1" applyAlignment="1">
      <alignment vertical="center"/>
    </xf>
    <xf numFmtId="0" fontId="4" fillId="18" borderId="33" xfId="0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0" fillId="0" borderId="11" xfId="0" applyBorder="1"/>
    <xf numFmtId="0" fontId="0" fillId="21" borderId="11" xfId="0" applyFill="1" applyBorder="1"/>
    <xf numFmtId="0" fontId="0" fillId="21" borderId="0" xfId="0" applyFill="1"/>
    <xf numFmtId="0" fontId="6" fillId="21" borderId="11" xfId="0" applyFont="1" applyFill="1" applyBorder="1"/>
    <xf numFmtId="0" fontId="6" fillId="21" borderId="0" xfId="0" applyFont="1" applyFill="1" applyBorder="1" applyAlignment="1">
      <alignment vertical="center"/>
    </xf>
    <xf numFmtId="0" fontId="2" fillId="21" borderId="19" xfId="0" applyFont="1" applyFill="1" applyBorder="1" applyAlignment="1">
      <alignment vertical="center"/>
    </xf>
    <xf numFmtId="0" fontId="2" fillId="21" borderId="22" xfId="0" applyFont="1" applyFill="1" applyBorder="1" applyAlignment="1">
      <alignment vertical="center"/>
    </xf>
    <xf numFmtId="0" fontId="2" fillId="21" borderId="21" xfId="0" applyFont="1" applyFill="1" applyBorder="1" applyAlignment="1">
      <alignment vertical="center"/>
    </xf>
    <xf numFmtId="0" fontId="2" fillId="21" borderId="25" xfId="0" applyFont="1" applyFill="1" applyBorder="1" applyAlignment="1">
      <alignment vertical="center"/>
    </xf>
    <xf numFmtId="0" fontId="2" fillId="21" borderId="28" xfId="0" applyNumberFormat="1" applyFont="1" applyFill="1" applyBorder="1" applyAlignment="1">
      <alignment vertical="center"/>
    </xf>
    <xf numFmtId="0" fontId="2" fillId="21" borderId="7" xfId="0" applyNumberFormat="1" applyFont="1" applyFill="1" applyBorder="1" applyAlignment="1">
      <alignment horizontal="center" vertical="center"/>
    </xf>
    <xf numFmtId="0" fontId="2" fillId="21" borderId="11" xfId="0" applyNumberFormat="1" applyFont="1" applyFill="1" applyBorder="1"/>
    <xf numFmtId="0" fontId="2" fillId="21" borderId="11" xfId="0" applyNumberFormat="1" applyFont="1" applyFill="1" applyBorder="1" applyAlignment="1">
      <alignment horizontal="right"/>
    </xf>
    <xf numFmtId="0" fontId="2" fillId="21" borderId="11" xfId="0" applyNumberFormat="1" applyFont="1" applyFill="1" applyBorder="1" applyAlignment="1">
      <alignment horizontal="center"/>
    </xf>
    <xf numFmtId="0" fontId="2" fillId="21" borderId="13" xfId="0" applyNumberFormat="1" applyFont="1" applyFill="1" applyBorder="1" applyAlignment="1">
      <alignment horizontal="center"/>
    </xf>
    <xf numFmtId="0" fontId="2" fillId="21" borderId="31" xfId="0" applyNumberFormat="1" applyFont="1" applyFill="1" applyBorder="1" applyAlignment="1">
      <alignment horizontal="center"/>
    </xf>
    <xf numFmtId="0" fontId="2" fillId="21" borderId="21" xfId="0" applyNumberFormat="1" applyFont="1" applyFill="1" applyBorder="1" applyAlignment="1">
      <alignment horizontal="center"/>
    </xf>
    <xf numFmtId="0" fontId="2" fillId="21" borderId="11" xfId="0" applyNumberFormat="1" applyFont="1" applyFill="1" applyBorder="1" applyAlignment="1">
      <alignment horizontal="center" vertical="center"/>
    </xf>
    <xf numFmtId="0" fontId="2" fillId="21" borderId="3" xfId="0" applyNumberFormat="1" applyFont="1" applyFill="1" applyBorder="1" applyAlignment="1">
      <alignment horizontal="center" vertical="center"/>
    </xf>
    <xf numFmtId="0" fontId="2" fillId="21" borderId="23" xfId="0" applyNumberFormat="1" applyFont="1" applyFill="1" applyBorder="1" applyAlignment="1">
      <alignment horizontal="center" vertical="center"/>
    </xf>
    <xf numFmtId="0" fontId="2" fillId="21" borderId="31" xfId="0" applyNumberFormat="1" applyFont="1" applyFill="1" applyBorder="1" applyAlignment="1">
      <alignment horizontal="center" vertical="center"/>
    </xf>
    <xf numFmtId="0" fontId="2" fillId="21" borderId="12" xfId="0" applyNumberFormat="1" applyFont="1" applyFill="1" applyBorder="1" applyAlignment="1">
      <alignment horizontal="center" vertical="center" textRotation="90"/>
    </xf>
    <xf numFmtId="0" fontId="1" fillId="21" borderId="10" xfId="0" applyNumberFormat="1" applyFont="1" applyFill="1" applyBorder="1" applyAlignment="1">
      <alignment vertical="center"/>
    </xf>
    <xf numFmtId="0" fontId="2" fillId="21" borderId="9" xfId="0" applyFont="1" applyFill="1" applyBorder="1" applyAlignment="1">
      <alignment horizontal="center" vertical="center"/>
    </xf>
    <xf numFmtId="0" fontId="2" fillId="21" borderId="8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4" fillId="21" borderId="19" xfId="0" applyFont="1" applyFill="1" applyBorder="1" applyAlignment="1">
      <alignment vertical="center"/>
    </xf>
    <xf numFmtId="0" fontId="4" fillId="21" borderId="22" xfId="0" applyFont="1" applyFill="1" applyBorder="1" applyAlignment="1">
      <alignment vertical="center"/>
    </xf>
    <xf numFmtId="0" fontId="1" fillId="21" borderId="2" xfId="0" applyFont="1" applyFill="1" applyBorder="1" applyAlignment="1">
      <alignment horizontal="center" vertical="center"/>
    </xf>
    <xf numFmtId="49" fontId="1" fillId="21" borderId="22" xfId="0" applyNumberFormat="1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4" fillId="21" borderId="13" xfId="0" applyFont="1" applyFill="1" applyBorder="1" applyAlignment="1">
      <alignment horizontal="center" vertical="center"/>
    </xf>
    <xf numFmtId="0" fontId="4" fillId="21" borderId="22" xfId="0" applyFont="1" applyFill="1" applyBorder="1" applyAlignment="1">
      <alignment horizontal="center" vertical="center"/>
    </xf>
    <xf numFmtId="0" fontId="4" fillId="21" borderId="23" xfId="0" applyFont="1" applyFill="1" applyBorder="1" applyAlignment="1">
      <alignment horizontal="center" vertical="center"/>
    </xf>
    <xf numFmtId="49" fontId="1" fillId="20" borderId="29" xfId="0" applyNumberFormat="1" applyFont="1" applyFill="1" applyBorder="1" applyAlignment="1">
      <alignment horizontal="center" vertical="center"/>
    </xf>
    <xf numFmtId="49" fontId="1" fillId="20" borderId="19" xfId="0" applyNumberFormat="1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 vertical="center" wrapText="1"/>
    </xf>
    <xf numFmtId="0" fontId="11" fillId="13" borderId="33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7" fillId="21" borderId="14" xfId="0" applyFont="1" applyFill="1" applyBorder="1" applyAlignment="1">
      <alignment horizontal="center"/>
    </xf>
    <xf numFmtId="0" fontId="6" fillId="21" borderId="24" xfId="0" applyFont="1" applyFill="1" applyBorder="1" applyAlignment="1">
      <alignment horizontal="center"/>
    </xf>
    <xf numFmtId="0" fontId="6" fillId="21" borderId="25" xfId="0" applyFont="1" applyFill="1" applyBorder="1" applyAlignment="1">
      <alignment horizontal="center"/>
    </xf>
    <xf numFmtId="0" fontId="6" fillId="21" borderId="26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 textRotation="90"/>
    </xf>
    <xf numFmtId="0" fontId="2" fillId="21" borderId="18" xfId="0" applyFont="1" applyFill="1" applyBorder="1" applyAlignment="1">
      <alignment horizontal="center" vertical="center" textRotation="90"/>
    </xf>
    <xf numFmtId="0" fontId="1" fillId="20" borderId="29" xfId="0" applyFont="1" applyFill="1" applyBorder="1" applyAlignment="1">
      <alignment horizontal="center" vertical="center" textRotation="90"/>
    </xf>
    <xf numFmtId="0" fontId="1" fillId="20" borderId="19" xfId="0" applyFont="1" applyFill="1" applyBorder="1" applyAlignment="1">
      <alignment horizontal="center" vertical="center" textRotation="90"/>
    </xf>
    <xf numFmtId="0" fontId="8" fillId="20" borderId="34" xfId="0" applyFont="1" applyFill="1" applyBorder="1" applyAlignment="1">
      <alignment horizontal="center" vertical="center"/>
    </xf>
    <xf numFmtId="0" fontId="8" fillId="20" borderId="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 textRotation="90"/>
    </xf>
    <xf numFmtId="0" fontId="1" fillId="20" borderId="15" xfId="0" applyFont="1" applyFill="1" applyBorder="1" applyAlignment="1">
      <alignment horizontal="center" vertical="center" textRotation="90"/>
    </xf>
    <xf numFmtId="49" fontId="1" fillId="20" borderId="18" xfId="0" applyNumberFormat="1" applyFont="1" applyFill="1" applyBorder="1" applyAlignment="1">
      <alignment horizontal="center" vertical="center"/>
    </xf>
    <xf numFmtId="0" fontId="11" fillId="13" borderId="33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20" borderId="38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5" fillId="21" borderId="0" xfId="0" applyFont="1" applyFill="1" applyAlignment="1">
      <alignment horizontal="center"/>
    </xf>
    <xf numFmtId="0" fontId="11" fillId="20" borderId="33" xfId="0" applyFont="1" applyFill="1" applyBorder="1" applyAlignment="1">
      <alignment horizontal="center" vertical="center"/>
    </xf>
    <xf numFmtId="0" fontId="11" fillId="20" borderId="5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21" borderId="0" xfId="0" applyFont="1" applyFill="1" applyAlignment="1">
      <alignment horizontal="center"/>
    </xf>
    <xf numFmtId="0" fontId="11" fillId="20" borderId="40" xfId="0" applyFont="1" applyFill="1" applyBorder="1" applyAlignment="1">
      <alignment horizontal="center" vertical="center"/>
    </xf>
    <xf numFmtId="0" fontId="11" fillId="20" borderId="33" xfId="0" applyFont="1" applyFill="1" applyBorder="1" applyAlignment="1">
      <alignment horizontal="center" vertical="center" wrapText="1"/>
    </xf>
    <xf numFmtId="0" fontId="11" fillId="20" borderId="5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21" borderId="41" xfId="0" applyFont="1" applyFill="1" applyBorder="1" applyAlignment="1">
      <alignment horizontal="center" vertical="center" textRotation="90"/>
    </xf>
    <xf numFmtId="0" fontId="4" fillId="21" borderId="42" xfId="0" applyFont="1" applyFill="1" applyBorder="1" applyAlignment="1">
      <alignment horizontal="center" vertical="center" textRotation="90"/>
    </xf>
  </cellXfs>
  <cellStyles count="1">
    <cellStyle name="ჩვეულებრივი" xfId="0" builtinId="0"/>
  </cellStyles>
  <dxfs count="0"/>
  <tableStyles count="0" defaultTableStyle="TableStyleMedium9" defaultPivotStyle="PivotStyleLight16"/>
  <colors>
    <mruColors>
      <color rgb="FFFFCCFF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ოფის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5"/>
  <sheetViews>
    <sheetView tabSelected="1" workbookViewId="0">
      <selection activeCell="E4" sqref="E4:AJ4"/>
    </sheetView>
  </sheetViews>
  <sheetFormatPr defaultRowHeight="15"/>
  <cols>
    <col min="1" max="1" width="3" style="15" customWidth="1"/>
    <col min="2" max="2" width="3.42578125" style="12" customWidth="1"/>
    <col min="3" max="3" width="8.42578125" style="3" customWidth="1"/>
    <col min="4" max="4" width="43" customWidth="1"/>
    <col min="5" max="5" width="3.7109375" customWidth="1"/>
    <col min="6" max="26" width="3" customWidth="1"/>
    <col min="27" max="27" width="3" style="3" customWidth="1"/>
    <col min="28" max="40" width="3" customWidth="1"/>
    <col min="41" max="41" width="5" style="6" customWidth="1"/>
    <col min="42" max="42" width="4.140625" customWidth="1"/>
    <col min="43" max="43" width="4.85546875" customWidth="1"/>
    <col min="44" max="44" width="4.5703125" customWidth="1"/>
    <col min="45" max="45" width="4.42578125" customWidth="1"/>
    <col min="46" max="46" width="4.5703125" customWidth="1"/>
  </cols>
  <sheetData>
    <row r="1" spans="1:45">
      <c r="C1" s="109"/>
      <c r="D1" s="109"/>
    </row>
    <row r="2" spans="1:45">
      <c r="C2" s="109"/>
      <c r="D2" s="110"/>
      <c r="E2" s="177" t="s">
        <v>67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11"/>
      <c r="AJ2" s="111"/>
      <c r="AO2" s="183" t="s">
        <v>34</v>
      </c>
      <c r="AP2" s="183"/>
      <c r="AQ2" s="183"/>
      <c r="AR2" s="183"/>
    </row>
    <row r="3" spans="1:45">
      <c r="C3" s="109"/>
      <c r="D3" s="109"/>
    </row>
    <row r="4" spans="1:45" ht="15.75">
      <c r="C4" s="109"/>
      <c r="D4" s="110"/>
      <c r="E4" s="184" t="s">
        <v>35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</row>
    <row r="5" spans="1:45">
      <c r="C5" s="109"/>
      <c r="D5" s="10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3"/>
    </row>
    <row r="6" spans="1:45" s="3" customFormat="1" ht="16.5" customHeight="1" thickBot="1">
      <c r="A6" s="16"/>
      <c r="B6" s="113"/>
      <c r="C6" s="112"/>
      <c r="D6" s="152" t="s">
        <v>4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4"/>
      <c r="AQ6" s="154"/>
      <c r="AR6" s="154"/>
      <c r="AS6" s="155"/>
    </row>
    <row r="7" spans="1:45" ht="14.25" customHeight="1" thickBot="1">
      <c r="A7" s="156" t="s">
        <v>3</v>
      </c>
      <c r="B7" s="158" t="s">
        <v>9</v>
      </c>
      <c r="C7" s="160" t="s">
        <v>14</v>
      </c>
      <c r="D7" s="162" t="s">
        <v>2</v>
      </c>
      <c r="E7" s="164" t="s">
        <v>24</v>
      </c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31"/>
      <c r="AP7" s="166" t="s">
        <v>6</v>
      </c>
      <c r="AQ7" s="166" t="s">
        <v>5</v>
      </c>
      <c r="AR7" s="166" t="s">
        <v>7</v>
      </c>
      <c r="AS7" s="166" t="s">
        <v>8</v>
      </c>
    </row>
    <row r="8" spans="1:45" s="3" customFormat="1" ht="63.75" customHeight="1" thickBot="1">
      <c r="A8" s="157"/>
      <c r="B8" s="159"/>
      <c r="C8" s="161"/>
      <c r="D8" s="163"/>
      <c r="E8" s="132">
        <v>1</v>
      </c>
      <c r="F8" s="133">
        <v>2</v>
      </c>
      <c r="G8" s="133">
        <v>3</v>
      </c>
      <c r="H8" s="133">
        <v>4</v>
      </c>
      <c r="I8" s="133">
        <v>5</v>
      </c>
      <c r="J8" s="133">
        <v>6</v>
      </c>
      <c r="K8" s="133">
        <v>7</v>
      </c>
      <c r="L8" s="133">
        <v>8</v>
      </c>
      <c r="M8" s="133">
        <v>9</v>
      </c>
      <c r="N8" s="133">
        <v>10</v>
      </c>
      <c r="O8" s="132">
        <v>11</v>
      </c>
      <c r="P8" s="132">
        <v>12</v>
      </c>
      <c r="Q8" s="133">
        <v>13</v>
      </c>
      <c r="R8" s="133">
        <v>14</v>
      </c>
      <c r="S8" s="133">
        <v>15</v>
      </c>
      <c r="T8" s="133">
        <v>16</v>
      </c>
      <c r="U8" s="133">
        <v>17</v>
      </c>
      <c r="V8" s="133">
        <v>18</v>
      </c>
      <c r="W8" s="133">
        <v>19</v>
      </c>
      <c r="X8" s="133">
        <v>20</v>
      </c>
      <c r="Y8" s="134">
        <v>21</v>
      </c>
      <c r="Z8" s="134">
        <v>22</v>
      </c>
      <c r="AA8" s="134">
        <v>23</v>
      </c>
      <c r="AB8" s="134">
        <v>24</v>
      </c>
      <c r="AC8" s="132">
        <v>25</v>
      </c>
      <c r="AD8" s="133">
        <v>26</v>
      </c>
      <c r="AE8" s="133">
        <v>27</v>
      </c>
      <c r="AF8" s="133">
        <v>28</v>
      </c>
      <c r="AG8" s="133">
        <v>29</v>
      </c>
      <c r="AH8" s="133">
        <v>30</v>
      </c>
      <c r="AI8" s="133">
        <v>31</v>
      </c>
      <c r="AJ8" s="133">
        <v>32</v>
      </c>
      <c r="AK8" s="133">
        <v>33</v>
      </c>
      <c r="AL8" s="133">
        <v>34</v>
      </c>
      <c r="AM8" s="132">
        <v>35</v>
      </c>
      <c r="AN8" s="132">
        <v>36</v>
      </c>
      <c r="AO8" s="130" t="s">
        <v>0</v>
      </c>
      <c r="AP8" s="167"/>
      <c r="AQ8" s="167"/>
      <c r="AR8" s="167"/>
      <c r="AS8" s="167"/>
    </row>
    <row r="9" spans="1:45" ht="12" customHeight="1">
      <c r="A9" s="17">
        <v>1</v>
      </c>
      <c r="B9" s="114">
        <v>3</v>
      </c>
      <c r="C9" s="146" t="s">
        <v>16</v>
      </c>
      <c r="D9" s="180" t="s">
        <v>10</v>
      </c>
      <c r="E9" s="32">
        <v>2</v>
      </c>
      <c r="F9" s="25">
        <v>2</v>
      </c>
      <c r="G9" s="25">
        <v>2</v>
      </c>
      <c r="H9" s="25">
        <v>2</v>
      </c>
      <c r="I9" s="25">
        <v>2</v>
      </c>
      <c r="J9" s="25">
        <v>2</v>
      </c>
      <c r="K9" s="25">
        <v>2</v>
      </c>
      <c r="L9" s="22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2">
        <v>2</v>
      </c>
      <c r="U9" s="33">
        <v>2</v>
      </c>
      <c r="V9" s="33">
        <v>2</v>
      </c>
      <c r="W9" s="33">
        <v>2</v>
      </c>
      <c r="X9" s="33">
        <v>2</v>
      </c>
      <c r="Y9" s="33">
        <v>2</v>
      </c>
      <c r="Z9" s="33">
        <v>2</v>
      </c>
      <c r="AA9" s="23">
        <v>2</v>
      </c>
      <c r="AB9" s="23">
        <v>2</v>
      </c>
      <c r="AC9" s="23">
        <v>2</v>
      </c>
      <c r="AD9" s="23">
        <v>3</v>
      </c>
      <c r="AE9" s="21">
        <v>2</v>
      </c>
      <c r="AF9" s="21">
        <v>2</v>
      </c>
      <c r="AG9" s="21">
        <v>2</v>
      </c>
      <c r="AH9" s="21">
        <v>3</v>
      </c>
      <c r="AI9" s="22">
        <v>3</v>
      </c>
      <c r="AJ9" s="10"/>
      <c r="AK9" s="10"/>
      <c r="AL9" s="10"/>
      <c r="AM9" s="10"/>
      <c r="AN9" s="24"/>
      <c r="AO9" s="126">
        <f t="shared" ref="AO9:AO14" si="0">SUM(E9:AN9)</f>
        <v>65</v>
      </c>
      <c r="AP9" s="77">
        <v>17</v>
      </c>
      <c r="AQ9" s="78">
        <v>41</v>
      </c>
      <c r="AR9" s="78"/>
      <c r="AS9" s="79">
        <v>7</v>
      </c>
    </row>
    <row r="10" spans="1:45" s="3" customFormat="1" ht="12" customHeight="1">
      <c r="A10" s="17"/>
      <c r="B10" s="114"/>
      <c r="C10" s="147"/>
      <c r="D10" s="181"/>
      <c r="E10" s="49"/>
      <c r="F10" s="50"/>
      <c r="G10" s="50">
        <v>1</v>
      </c>
      <c r="H10" s="50"/>
      <c r="I10" s="50"/>
      <c r="J10" s="50"/>
      <c r="K10" s="50">
        <v>1</v>
      </c>
      <c r="L10" s="50"/>
      <c r="M10" s="50"/>
      <c r="N10" s="50"/>
      <c r="O10" s="50">
        <v>1</v>
      </c>
      <c r="P10" s="50"/>
      <c r="Q10" s="50"/>
      <c r="R10" s="50"/>
      <c r="S10" s="50">
        <v>1</v>
      </c>
      <c r="T10" s="50"/>
      <c r="U10" s="50"/>
      <c r="V10" s="50"/>
      <c r="W10" s="50">
        <v>1</v>
      </c>
      <c r="X10" s="50"/>
      <c r="Y10" s="50"/>
      <c r="Z10" s="50">
        <v>1</v>
      </c>
      <c r="AA10" s="50"/>
      <c r="AB10" s="50"/>
      <c r="AC10" s="50">
        <v>1</v>
      </c>
      <c r="AD10" s="50"/>
      <c r="AE10" s="50"/>
      <c r="AF10" s="50">
        <v>1</v>
      </c>
      <c r="AG10" s="50"/>
      <c r="AH10" s="50">
        <v>2</v>
      </c>
      <c r="AI10" s="50"/>
      <c r="AJ10" s="50"/>
      <c r="AK10" s="50"/>
      <c r="AL10" s="50"/>
      <c r="AM10" s="50"/>
      <c r="AN10" s="51"/>
      <c r="AO10" s="127">
        <f t="shared" si="0"/>
        <v>10</v>
      </c>
      <c r="AP10" s="80"/>
      <c r="AQ10" s="81"/>
      <c r="AR10" s="81">
        <v>10</v>
      </c>
      <c r="AS10" s="82"/>
    </row>
    <row r="11" spans="1:45" ht="12" customHeight="1">
      <c r="A11" s="18">
        <v>2</v>
      </c>
      <c r="B11" s="115">
        <v>2</v>
      </c>
      <c r="C11" s="146" t="s">
        <v>15</v>
      </c>
      <c r="D11" s="182" t="s">
        <v>20</v>
      </c>
      <c r="E11" s="29">
        <v>3</v>
      </c>
      <c r="F11" s="27">
        <v>3</v>
      </c>
      <c r="G11" s="27">
        <v>3</v>
      </c>
      <c r="H11" s="28">
        <v>3</v>
      </c>
      <c r="I11" s="28">
        <v>3</v>
      </c>
      <c r="J11" s="26">
        <v>3</v>
      </c>
      <c r="K11" s="31">
        <v>3</v>
      </c>
      <c r="L11" s="31">
        <v>3</v>
      </c>
      <c r="M11" s="31">
        <v>3</v>
      </c>
      <c r="N11" s="26">
        <v>2</v>
      </c>
      <c r="O11" s="34">
        <v>3</v>
      </c>
      <c r="P11" s="34">
        <v>3</v>
      </c>
      <c r="Q11" s="34">
        <v>3</v>
      </c>
      <c r="R11" s="34">
        <v>3</v>
      </c>
      <c r="S11" s="34">
        <v>3</v>
      </c>
      <c r="T11" s="26">
        <v>1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9"/>
      <c r="AO11" s="128">
        <f t="shared" si="0"/>
        <v>45</v>
      </c>
      <c r="AP11" s="83">
        <v>17</v>
      </c>
      <c r="AQ11" s="84">
        <v>24</v>
      </c>
      <c r="AR11" s="84" t="s">
        <v>13</v>
      </c>
      <c r="AS11" s="85">
        <v>4</v>
      </c>
    </row>
    <row r="12" spans="1:45" s="3" customFormat="1" ht="12" customHeight="1">
      <c r="A12" s="17"/>
      <c r="B12" s="115"/>
      <c r="C12" s="147"/>
      <c r="D12" s="182"/>
      <c r="E12" s="52"/>
      <c r="F12" s="53">
        <v>1</v>
      </c>
      <c r="G12" s="53"/>
      <c r="H12" s="53"/>
      <c r="I12" s="53">
        <v>1</v>
      </c>
      <c r="J12" s="53"/>
      <c r="K12" s="53"/>
      <c r="L12" s="53"/>
      <c r="M12" s="53">
        <v>1</v>
      </c>
      <c r="N12" s="53"/>
      <c r="O12" s="53"/>
      <c r="P12" s="53">
        <v>1</v>
      </c>
      <c r="Q12" s="53"/>
      <c r="R12" s="53">
        <v>1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4"/>
      <c r="AO12" s="128">
        <f t="shared" si="0"/>
        <v>5</v>
      </c>
      <c r="AP12" s="83"/>
      <c r="AQ12" s="84"/>
      <c r="AR12" s="84">
        <v>5</v>
      </c>
      <c r="AS12" s="85"/>
    </row>
    <row r="13" spans="1:45" ht="12" customHeight="1">
      <c r="A13" s="17">
        <v>3</v>
      </c>
      <c r="B13" s="115">
        <v>4</v>
      </c>
      <c r="C13" s="146" t="s">
        <v>23</v>
      </c>
      <c r="D13" s="175" t="s">
        <v>21</v>
      </c>
      <c r="E13" s="34">
        <v>2</v>
      </c>
      <c r="F13" s="34">
        <v>2</v>
      </c>
      <c r="G13" s="34">
        <v>2</v>
      </c>
      <c r="H13" s="26">
        <v>3</v>
      </c>
      <c r="I13" s="30">
        <v>2</v>
      </c>
      <c r="J13" s="30">
        <v>2</v>
      </c>
      <c r="K13" s="30">
        <v>2</v>
      </c>
      <c r="L13" s="26">
        <v>3</v>
      </c>
      <c r="M13" s="35">
        <v>2</v>
      </c>
      <c r="N13" s="35">
        <v>2</v>
      </c>
      <c r="O13" s="35">
        <v>2</v>
      </c>
      <c r="P13" s="26">
        <v>3</v>
      </c>
      <c r="Q13" s="46">
        <v>2</v>
      </c>
      <c r="R13" s="46">
        <v>2</v>
      </c>
      <c r="S13" s="26">
        <v>2</v>
      </c>
      <c r="T13" s="45">
        <v>2</v>
      </c>
      <c r="U13" s="45">
        <v>2</v>
      </c>
      <c r="V13" s="26">
        <v>2</v>
      </c>
      <c r="W13" s="30">
        <v>2</v>
      </c>
      <c r="X13" s="30">
        <v>2</v>
      </c>
      <c r="Y13" s="26">
        <v>2</v>
      </c>
      <c r="Z13" s="34">
        <v>2</v>
      </c>
      <c r="AA13" s="34">
        <v>2</v>
      </c>
      <c r="AB13" s="34">
        <v>2</v>
      </c>
      <c r="AC13" s="34">
        <v>2</v>
      </c>
      <c r="AD13" s="34">
        <v>2</v>
      </c>
      <c r="AE13" s="34">
        <v>2</v>
      </c>
      <c r="AF13" s="48">
        <v>2</v>
      </c>
      <c r="AG13" s="48">
        <v>2</v>
      </c>
      <c r="AH13" s="48">
        <v>2</v>
      </c>
      <c r="AI13" s="48">
        <v>2</v>
      </c>
      <c r="AJ13" s="48">
        <v>2</v>
      </c>
      <c r="AK13" s="48">
        <v>2</v>
      </c>
      <c r="AL13" s="26">
        <v>4</v>
      </c>
      <c r="AM13" s="7"/>
      <c r="AN13" s="9"/>
      <c r="AO13" s="128">
        <f t="shared" si="0"/>
        <v>73</v>
      </c>
      <c r="AP13" s="83">
        <v>13</v>
      </c>
      <c r="AQ13" s="84">
        <v>50</v>
      </c>
      <c r="AR13" s="84" t="s">
        <v>13</v>
      </c>
      <c r="AS13" s="85">
        <v>10</v>
      </c>
    </row>
    <row r="14" spans="1:45" s="3" customFormat="1" ht="12" customHeight="1">
      <c r="A14" s="17"/>
      <c r="B14" s="115"/>
      <c r="C14" s="147"/>
      <c r="D14" s="176"/>
      <c r="E14" s="53">
        <v>1</v>
      </c>
      <c r="F14" s="53">
        <v>1</v>
      </c>
      <c r="G14" s="53">
        <v>2</v>
      </c>
      <c r="H14" s="53"/>
      <c r="I14" s="53">
        <v>1</v>
      </c>
      <c r="J14" s="53">
        <v>1</v>
      </c>
      <c r="K14" s="53">
        <v>1</v>
      </c>
      <c r="L14" s="53"/>
      <c r="M14" s="53">
        <v>1</v>
      </c>
      <c r="N14" s="53">
        <v>1</v>
      </c>
      <c r="O14" s="53">
        <v>1</v>
      </c>
      <c r="P14" s="53"/>
      <c r="Q14" s="53">
        <v>1</v>
      </c>
      <c r="R14" s="53">
        <v>2</v>
      </c>
      <c r="S14" s="53"/>
      <c r="T14" s="53">
        <v>1</v>
      </c>
      <c r="U14" s="53">
        <v>2</v>
      </c>
      <c r="V14" s="53"/>
      <c r="W14" s="52">
        <v>1</v>
      </c>
      <c r="X14" s="53">
        <v>2</v>
      </c>
      <c r="Y14" s="53"/>
      <c r="Z14" s="53">
        <v>1</v>
      </c>
      <c r="AA14" s="53">
        <v>1</v>
      </c>
      <c r="AB14" s="53"/>
      <c r="AC14" s="53">
        <v>1</v>
      </c>
      <c r="AD14" s="53">
        <v>1</v>
      </c>
      <c r="AE14" s="53"/>
      <c r="AF14" s="53">
        <v>1</v>
      </c>
      <c r="AG14" s="53">
        <v>1</v>
      </c>
      <c r="AH14" s="53"/>
      <c r="AI14" s="53"/>
      <c r="AJ14" s="53">
        <v>1</v>
      </c>
      <c r="AK14" s="53">
        <v>1</v>
      </c>
      <c r="AL14" s="53"/>
      <c r="AM14" s="53"/>
      <c r="AN14" s="54"/>
      <c r="AO14" s="128">
        <f t="shared" si="0"/>
        <v>27</v>
      </c>
      <c r="AP14" s="83"/>
      <c r="AQ14" s="84"/>
      <c r="AR14" s="84">
        <v>27</v>
      </c>
      <c r="AS14" s="85"/>
    </row>
    <row r="15" spans="1:45" ht="12" customHeight="1">
      <c r="A15" s="18">
        <v>4</v>
      </c>
      <c r="B15" s="115">
        <v>1</v>
      </c>
      <c r="C15" s="146" t="s">
        <v>18</v>
      </c>
      <c r="D15" s="178" t="s">
        <v>22</v>
      </c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39"/>
      <c r="T15" s="39"/>
      <c r="U15" s="39"/>
      <c r="V15" s="39"/>
      <c r="W15" s="8">
        <v>5</v>
      </c>
      <c r="X15" s="7">
        <v>5</v>
      </c>
      <c r="Y15" s="7">
        <v>6</v>
      </c>
      <c r="Z15" s="7">
        <v>6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0"/>
      <c r="AO15" s="128">
        <f t="shared" ref="AO15:AO20" si="1">SUM(E15:AN15)</f>
        <v>22</v>
      </c>
      <c r="AP15" s="83">
        <v>6</v>
      </c>
      <c r="AQ15" s="84">
        <v>11</v>
      </c>
      <c r="AR15" s="84" t="s">
        <v>13</v>
      </c>
      <c r="AS15" s="85">
        <v>5</v>
      </c>
    </row>
    <row r="16" spans="1:45" s="3" customFormat="1" ht="12" customHeight="1">
      <c r="A16" s="17"/>
      <c r="B16" s="115"/>
      <c r="C16" s="147"/>
      <c r="D16" s="179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43"/>
      <c r="T16" s="43"/>
      <c r="U16" s="43"/>
      <c r="V16" s="43"/>
      <c r="W16" s="68">
        <v>1</v>
      </c>
      <c r="X16" s="67">
        <v>1</v>
      </c>
      <c r="Y16" s="67"/>
      <c r="Z16" s="67">
        <v>1</v>
      </c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128">
        <f t="shared" si="1"/>
        <v>3</v>
      </c>
      <c r="AP16" s="83"/>
      <c r="AQ16" s="84"/>
      <c r="AR16" s="84">
        <v>3</v>
      </c>
      <c r="AS16" s="85"/>
    </row>
    <row r="17" spans="1:45" ht="12" customHeight="1">
      <c r="A17" s="17">
        <v>5</v>
      </c>
      <c r="B17" s="115">
        <v>5</v>
      </c>
      <c r="C17" s="146" t="s">
        <v>17</v>
      </c>
      <c r="D17" s="180" t="s">
        <v>1</v>
      </c>
      <c r="E17" s="59">
        <v>3</v>
      </c>
      <c r="F17" s="60">
        <v>3</v>
      </c>
      <c r="G17" s="60">
        <v>3</v>
      </c>
      <c r="H17" s="60">
        <v>3</v>
      </c>
      <c r="I17" s="60">
        <v>3</v>
      </c>
      <c r="J17" s="60">
        <v>3</v>
      </c>
      <c r="K17" s="60">
        <v>3</v>
      </c>
      <c r="L17" s="60">
        <v>3</v>
      </c>
      <c r="M17" s="60">
        <v>3</v>
      </c>
      <c r="N17" s="61">
        <v>4</v>
      </c>
      <c r="O17" s="60">
        <v>3</v>
      </c>
      <c r="P17" s="60">
        <v>3</v>
      </c>
      <c r="Q17" s="60">
        <v>3</v>
      </c>
      <c r="R17" s="60">
        <v>3</v>
      </c>
      <c r="S17" s="60">
        <v>3</v>
      </c>
      <c r="T17" s="60">
        <v>3</v>
      </c>
      <c r="U17" s="60">
        <v>3</v>
      </c>
      <c r="V17" s="60">
        <v>3</v>
      </c>
      <c r="W17" s="60">
        <v>3</v>
      </c>
      <c r="X17" s="61">
        <v>3</v>
      </c>
      <c r="Y17" s="60">
        <v>3</v>
      </c>
      <c r="Z17" s="60">
        <v>3</v>
      </c>
      <c r="AA17" s="60">
        <v>3</v>
      </c>
      <c r="AB17" s="60">
        <v>3</v>
      </c>
      <c r="AC17" s="60">
        <v>3</v>
      </c>
      <c r="AD17" s="60">
        <v>3</v>
      </c>
      <c r="AE17" s="60">
        <v>3</v>
      </c>
      <c r="AF17" s="61">
        <v>4</v>
      </c>
      <c r="AG17" s="60">
        <v>3</v>
      </c>
      <c r="AH17" s="60">
        <v>3</v>
      </c>
      <c r="AI17" s="60">
        <v>3</v>
      </c>
      <c r="AJ17" s="60">
        <v>3</v>
      </c>
      <c r="AK17" s="60">
        <v>3</v>
      </c>
      <c r="AL17" s="60">
        <v>3</v>
      </c>
      <c r="AM17" s="61">
        <v>2</v>
      </c>
      <c r="AN17" s="11"/>
      <c r="AO17" s="128">
        <f t="shared" si="1"/>
        <v>106</v>
      </c>
      <c r="AP17" s="83">
        <v>28</v>
      </c>
      <c r="AQ17" s="84">
        <v>68</v>
      </c>
      <c r="AR17" s="84" t="s">
        <v>13</v>
      </c>
      <c r="AS17" s="85">
        <v>10</v>
      </c>
    </row>
    <row r="18" spans="1:45" s="3" customFormat="1" ht="12" customHeight="1">
      <c r="A18" s="17"/>
      <c r="B18" s="115"/>
      <c r="C18" s="147"/>
      <c r="D18" s="181"/>
      <c r="E18" s="55"/>
      <c r="F18" s="56">
        <v>2</v>
      </c>
      <c r="G18" s="56"/>
      <c r="H18" s="56">
        <v>2</v>
      </c>
      <c r="I18" s="56"/>
      <c r="J18" s="56"/>
      <c r="K18" s="56">
        <v>2</v>
      </c>
      <c r="L18" s="56"/>
      <c r="M18" s="56"/>
      <c r="N18" s="56"/>
      <c r="O18" s="56"/>
      <c r="P18" s="56">
        <v>1</v>
      </c>
      <c r="Q18" s="56"/>
      <c r="R18" s="56">
        <v>1</v>
      </c>
      <c r="S18" s="56"/>
      <c r="T18" s="56">
        <v>1</v>
      </c>
      <c r="U18" s="56"/>
      <c r="V18" s="56">
        <v>2</v>
      </c>
      <c r="W18" s="56"/>
      <c r="X18" s="56"/>
      <c r="Y18" s="56"/>
      <c r="Z18" s="56">
        <v>2</v>
      </c>
      <c r="AA18" s="56"/>
      <c r="AB18" s="56">
        <v>1</v>
      </c>
      <c r="AC18" s="56"/>
      <c r="AD18" s="56">
        <v>2</v>
      </c>
      <c r="AE18" s="56"/>
      <c r="AF18" s="56"/>
      <c r="AG18" s="56"/>
      <c r="AH18" s="56">
        <v>1</v>
      </c>
      <c r="AI18" s="56"/>
      <c r="AJ18" s="56">
        <v>1</v>
      </c>
      <c r="AK18" s="56"/>
      <c r="AL18" s="56">
        <v>1</v>
      </c>
      <c r="AM18" s="56"/>
      <c r="AN18" s="57"/>
      <c r="AO18" s="128">
        <f t="shared" si="1"/>
        <v>19</v>
      </c>
      <c r="AP18" s="83"/>
      <c r="AQ18" s="84"/>
      <c r="AR18" s="84">
        <v>19</v>
      </c>
      <c r="AS18" s="85"/>
    </row>
    <row r="19" spans="1:45" ht="12" customHeight="1">
      <c r="A19" s="18">
        <v>6</v>
      </c>
      <c r="B19" s="115">
        <v>5</v>
      </c>
      <c r="C19" s="146" t="s">
        <v>19</v>
      </c>
      <c r="D19" s="180" t="s">
        <v>11</v>
      </c>
      <c r="E19" s="62">
        <v>2</v>
      </c>
      <c r="F19" s="47">
        <v>2</v>
      </c>
      <c r="G19" s="47">
        <v>2</v>
      </c>
      <c r="H19" s="47">
        <v>2</v>
      </c>
      <c r="I19" s="47">
        <v>2</v>
      </c>
      <c r="J19" s="47">
        <v>2</v>
      </c>
      <c r="K19" s="45">
        <v>2</v>
      </c>
      <c r="L19" s="45">
        <v>2</v>
      </c>
      <c r="M19" s="45">
        <v>2</v>
      </c>
      <c r="N19" s="45">
        <v>2</v>
      </c>
      <c r="O19" s="45">
        <v>2</v>
      </c>
      <c r="P19" s="45">
        <v>2</v>
      </c>
      <c r="Q19" s="26">
        <v>3</v>
      </c>
      <c r="R19" s="63">
        <v>2</v>
      </c>
      <c r="S19" s="63">
        <v>2</v>
      </c>
      <c r="T19" s="63">
        <v>2</v>
      </c>
      <c r="U19" s="63">
        <v>2</v>
      </c>
      <c r="V19" s="26">
        <v>2</v>
      </c>
      <c r="W19" s="45">
        <v>2</v>
      </c>
      <c r="X19" s="45">
        <v>2</v>
      </c>
      <c r="Y19" s="45">
        <v>2</v>
      </c>
      <c r="Z19" s="45">
        <v>2</v>
      </c>
      <c r="AA19" s="45">
        <v>2</v>
      </c>
      <c r="AB19" s="36">
        <v>2</v>
      </c>
      <c r="AC19" s="36">
        <v>2</v>
      </c>
      <c r="AD19" s="36">
        <v>2</v>
      </c>
      <c r="AE19" s="36">
        <v>2</v>
      </c>
      <c r="AF19" s="36">
        <v>2</v>
      </c>
      <c r="AG19" s="26">
        <v>2</v>
      </c>
      <c r="AH19" s="47">
        <v>2</v>
      </c>
      <c r="AI19" s="47">
        <v>2</v>
      </c>
      <c r="AJ19" s="47">
        <v>2</v>
      </c>
      <c r="AK19" s="47">
        <v>2</v>
      </c>
      <c r="AL19" s="47">
        <v>3</v>
      </c>
      <c r="AM19" s="26">
        <v>3</v>
      </c>
      <c r="AN19" s="9"/>
      <c r="AO19" s="128">
        <f t="shared" si="1"/>
        <v>73</v>
      </c>
      <c r="AP19" s="83">
        <v>33</v>
      </c>
      <c r="AQ19" s="84">
        <v>34</v>
      </c>
      <c r="AR19" s="84" t="s">
        <v>13</v>
      </c>
      <c r="AS19" s="85">
        <v>6</v>
      </c>
    </row>
    <row r="20" spans="1:45" s="3" customFormat="1" ht="12" customHeight="1">
      <c r="A20" s="95"/>
      <c r="B20" s="116"/>
      <c r="C20" s="147"/>
      <c r="D20" s="181"/>
      <c r="E20" s="52"/>
      <c r="F20" s="53">
        <v>2</v>
      </c>
      <c r="G20" s="53">
        <v>2</v>
      </c>
      <c r="H20" s="53">
        <v>2</v>
      </c>
      <c r="I20" s="53">
        <v>2</v>
      </c>
      <c r="J20" s="53">
        <v>2</v>
      </c>
      <c r="K20" s="53"/>
      <c r="L20" s="53">
        <v>2</v>
      </c>
      <c r="M20" s="53"/>
      <c r="N20" s="53"/>
      <c r="O20" s="53">
        <v>2</v>
      </c>
      <c r="P20" s="53"/>
      <c r="Q20" s="53"/>
      <c r="R20" s="53">
        <v>2</v>
      </c>
      <c r="S20" s="53">
        <v>2</v>
      </c>
      <c r="T20" s="53">
        <v>1</v>
      </c>
      <c r="U20" s="53">
        <v>2</v>
      </c>
      <c r="V20" s="53"/>
      <c r="W20" s="53">
        <v>3</v>
      </c>
      <c r="X20" s="53">
        <v>3</v>
      </c>
      <c r="Y20" s="53">
        <v>3</v>
      </c>
      <c r="Z20" s="53">
        <v>3</v>
      </c>
      <c r="AA20" s="53">
        <v>2</v>
      </c>
      <c r="AB20" s="53"/>
      <c r="AC20" s="53">
        <v>2</v>
      </c>
      <c r="AD20" s="53">
        <v>2</v>
      </c>
      <c r="AE20" s="53">
        <v>2</v>
      </c>
      <c r="AF20" s="53">
        <v>1</v>
      </c>
      <c r="AG20" s="53"/>
      <c r="AH20" s="53">
        <v>2</v>
      </c>
      <c r="AI20" s="53">
        <v>2</v>
      </c>
      <c r="AJ20" s="53">
        <v>2</v>
      </c>
      <c r="AK20" s="53">
        <v>2</v>
      </c>
      <c r="AL20" s="53">
        <v>2</v>
      </c>
      <c r="AM20" s="53"/>
      <c r="AN20" s="54"/>
      <c r="AO20" s="129">
        <f t="shared" si="1"/>
        <v>52</v>
      </c>
      <c r="AP20" s="87"/>
      <c r="AQ20" s="84"/>
      <c r="AR20" s="84">
        <v>52</v>
      </c>
      <c r="AS20" s="85"/>
    </row>
    <row r="21" spans="1:45" ht="12" customHeight="1">
      <c r="A21" s="94">
        <v>7</v>
      </c>
      <c r="B21" s="117">
        <v>2</v>
      </c>
      <c r="C21" s="146" t="s">
        <v>26</v>
      </c>
      <c r="D21" s="178" t="s">
        <v>25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1"/>
      <c r="X21" s="71"/>
      <c r="Y21" s="70"/>
      <c r="Z21" s="70"/>
      <c r="AA21" s="70"/>
      <c r="AB21" s="70"/>
      <c r="AC21" s="71"/>
      <c r="AD21" s="72"/>
      <c r="AE21" s="72"/>
      <c r="AF21" s="72"/>
      <c r="AG21" s="72">
        <v>6</v>
      </c>
      <c r="AH21" s="65">
        <v>6</v>
      </c>
      <c r="AI21" s="65">
        <v>6</v>
      </c>
      <c r="AJ21" s="65">
        <v>6</v>
      </c>
      <c r="AK21" s="65">
        <v>6</v>
      </c>
      <c r="AL21" s="65">
        <v>8</v>
      </c>
      <c r="AM21" s="65"/>
      <c r="AN21" s="107"/>
      <c r="AO21" s="129">
        <f>SUM(AG21:AN21)</f>
        <v>38</v>
      </c>
      <c r="AP21" s="90">
        <v>6</v>
      </c>
      <c r="AQ21" s="86">
        <v>26</v>
      </c>
      <c r="AR21" s="86" t="s">
        <v>13</v>
      </c>
      <c r="AS21" s="93">
        <v>6</v>
      </c>
    </row>
    <row r="22" spans="1:45" s="3" customFormat="1" ht="12" customHeight="1">
      <c r="A22" s="94"/>
      <c r="B22" s="117"/>
      <c r="C22" s="168"/>
      <c r="D22" s="185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66"/>
      <c r="W22" s="66"/>
      <c r="X22" s="66"/>
      <c r="Y22" s="58"/>
      <c r="Z22" s="58"/>
      <c r="AA22" s="58"/>
      <c r="AB22" s="58"/>
      <c r="AC22" s="66"/>
      <c r="AD22" s="56"/>
      <c r="AE22" s="56"/>
      <c r="AF22" s="56"/>
      <c r="AG22" s="56">
        <v>3</v>
      </c>
      <c r="AH22" s="53">
        <v>1</v>
      </c>
      <c r="AI22" s="53">
        <v>3</v>
      </c>
      <c r="AJ22" s="53">
        <v>3</v>
      </c>
      <c r="AK22" s="53">
        <v>2</v>
      </c>
      <c r="AL22" s="53" t="s">
        <v>13</v>
      </c>
      <c r="AM22" s="53"/>
      <c r="AN22" s="108"/>
      <c r="AO22" s="129">
        <f>SUM(AG22:AN22)</f>
        <v>12</v>
      </c>
      <c r="AP22" s="90"/>
      <c r="AQ22" s="86"/>
      <c r="AR22" s="86">
        <v>12</v>
      </c>
      <c r="AS22" s="93"/>
    </row>
    <row r="23" spans="1:45" s="3" customFormat="1" ht="12" customHeight="1">
      <c r="A23" s="18">
        <v>8</v>
      </c>
      <c r="B23" s="115">
        <v>2</v>
      </c>
      <c r="C23" s="146" t="s">
        <v>37</v>
      </c>
      <c r="D23" s="186" t="s">
        <v>36</v>
      </c>
      <c r="E23" s="64">
        <v>9</v>
      </c>
      <c r="F23" s="65">
        <v>9</v>
      </c>
      <c r="G23" s="65">
        <v>9</v>
      </c>
      <c r="H23" s="65">
        <v>9</v>
      </c>
      <c r="I23" s="65">
        <v>8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75"/>
      <c r="AO23" s="129">
        <f>SUM(F23:AN23)</f>
        <v>35</v>
      </c>
      <c r="AP23" s="87">
        <v>9</v>
      </c>
      <c r="AQ23" s="84">
        <v>32</v>
      </c>
      <c r="AR23" s="84" t="s">
        <v>13</v>
      </c>
      <c r="AS23" s="85">
        <v>3</v>
      </c>
    </row>
    <row r="24" spans="1:45" s="3" customFormat="1" ht="12" customHeight="1">
      <c r="A24" s="17"/>
      <c r="B24" s="115"/>
      <c r="C24" s="168"/>
      <c r="D24" s="187"/>
      <c r="E24" s="52">
        <v>2</v>
      </c>
      <c r="F24" s="53"/>
      <c r="G24" s="53">
        <v>2</v>
      </c>
      <c r="H24" s="53">
        <v>2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128">
        <f>SUM(G24:AN24)</f>
        <v>4</v>
      </c>
      <c r="AP24" s="87"/>
      <c r="AQ24" s="84"/>
      <c r="AR24" s="84">
        <v>6</v>
      </c>
      <c r="AS24" s="85"/>
    </row>
    <row r="25" spans="1:45" s="3" customFormat="1" ht="12" customHeight="1">
      <c r="A25" s="17">
        <v>9</v>
      </c>
      <c r="B25" s="115">
        <v>3</v>
      </c>
      <c r="C25" s="146" t="s">
        <v>39</v>
      </c>
      <c r="D25" s="178" t="s">
        <v>38</v>
      </c>
      <c r="E25" s="96">
        <v>8</v>
      </c>
      <c r="F25" s="97">
        <v>5</v>
      </c>
      <c r="G25" s="97">
        <v>5</v>
      </c>
      <c r="H25" s="97">
        <v>5</v>
      </c>
      <c r="I25" s="97">
        <v>5</v>
      </c>
      <c r="J25" s="97">
        <v>5</v>
      </c>
      <c r="K25" s="97">
        <v>5</v>
      </c>
      <c r="L25" s="97">
        <v>5</v>
      </c>
      <c r="M25" s="97">
        <v>5</v>
      </c>
      <c r="N25" s="97"/>
      <c r="O25" s="97"/>
      <c r="P25" s="97"/>
      <c r="Q25" s="97"/>
      <c r="R25" s="97"/>
      <c r="S25" s="97"/>
      <c r="T25" s="97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97"/>
      <c r="AI25" s="97"/>
      <c r="AJ25" s="97"/>
      <c r="AK25" s="97"/>
      <c r="AL25" s="97"/>
      <c r="AM25" s="97"/>
      <c r="AN25" s="98"/>
      <c r="AO25" s="129">
        <f>SUM(E25:AN25)</f>
        <v>48</v>
      </c>
      <c r="AP25" s="87">
        <v>18</v>
      </c>
      <c r="AQ25" s="84">
        <v>28</v>
      </c>
      <c r="AR25" s="84"/>
      <c r="AS25" s="88">
        <v>5</v>
      </c>
    </row>
    <row r="26" spans="1:45" s="3" customFormat="1" ht="12" customHeight="1">
      <c r="A26" s="17"/>
      <c r="B26" s="115"/>
      <c r="C26" s="168"/>
      <c r="D26" s="179"/>
      <c r="E26" s="99">
        <v>2</v>
      </c>
      <c r="F26" s="69">
        <v>2</v>
      </c>
      <c r="G26" s="69">
        <v>2</v>
      </c>
      <c r="H26" s="69">
        <v>2</v>
      </c>
      <c r="I26" s="69">
        <v>2</v>
      </c>
      <c r="J26" s="69">
        <v>5</v>
      </c>
      <c r="K26" s="69">
        <v>3</v>
      </c>
      <c r="L26" s="69">
        <v>3</v>
      </c>
      <c r="M26" s="69">
        <v>3</v>
      </c>
      <c r="N26" s="69"/>
      <c r="O26" s="69"/>
      <c r="P26" s="69"/>
      <c r="Q26" s="69"/>
      <c r="R26" s="69"/>
      <c r="S26" s="100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101"/>
      <c r="AO26" s="129">
        <f>SUM(E26:AN26)</f>
        <v>24</v>
      </c>
      <c r="AP26" s="89"/>
      <c r="AQ26" s="81"/>
      <c r="AR26" s="84">
        <v>24</v>
      </c>
      <c r="AS26" s="85"/>
    </row>
    <row r="27" spans="1:45" s="3" customFormat="1" ht="12" customHeight="1">
      <c r="A27" s="18">
        <v>10</v>
      </c>
      <c r="B27" s="115">
        <v>8</v>
      </c>
      <c r="C27" s="146" t="s">
        <v>40</v>
      </c>
      <c r="D27" s="178" t="s">
        <v>41</v>
      </c>
      <c r="E27" s="64"/>
      <c r="F27" s="65"/>
      <c r="G27" s="65"/>
      <c r="H27" s="65"/>
      <c r="I27" s="65">
        <v>7</v>
      </c>
      <c r="J27" s="65">
        <v>10</v>
      </c>
      <c r="K27" s="96">
        <v>10</v>
      </c>
      <c r="L27" s="97">
        <v>10</v>
      </c>
      <c r="M27" s="97">
        <v>12</v>
      </c>
      <c r="N27" s="97">
        <v>16</v>
      </c>
      <c r="O27" s="97">
        <v>12</v>
      </c>
      <c r="P27" s="97">
        <v>12</v>
      </c>
      <c r="Q27" s="97">
        <v>10</v>
      </c>
      <c r="R27" s="97">
        <v>10</v>
      </c>
      <c r="S27" s="97">
        <v>15</v>
      </c>
      <c r="T27" s="97">
        <v>12</v>
      </c>
      <c r="U27" s="65">
        <v>15</v>
      </c>
      <c r="V27" s="65">
        <v>15</v>
      </c>
      <c r="W27" s="65">
        <v>10</v>
      </c>
      <c r="X27" s="65"/>
      <c r="Y27" s="65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8"/>
      <c r="AO27" s="129">
        <f>SUM(K27:AN27)</f>
        <v>159</v>
      </c>
      <c r="AP27" s="89">
        <v>62</v>
      </c>
      <c r="AQ27" s="81">
        <v>87</v>
      </c>
      <c r="AR27" s="84" t="s">
        <v>13</v>
      </c>
      <c r="AS27" s="85">
        <v>10</v>
      </c>
    </row>
    <row r="28" spans="1:45" s="3" customFormat="1" ht="12" customHeight="1">
      <c r="A28" s="17"/>
      <c r="B28" s="115"/>
      <c r="C28" s="168"/>
      <c r="D28" s="179"/>
      <c r="E28" s="52"/>
      <c r="F28" s="53"/>
      <c r="G28" s="53"/>
      <c r="H28" s="53"/>
      <c r="I28" s="53" t="s">
        <v>13</v>
      </c>
      <c r="J28" s="53">
        <v>4</v>
      </c>
      <c r="K28" s="99">
        <v>4</v>
      </c>
      <c r="L28" s="69">
        <v>4</v>
      </c>
      <c r="M28" s="69">
        <v>4</v>
      </c>
      <c r="N28" s="69">
        <v>6</v>
      </c>
      <c r="O28" s="69">
        <v>3</v>
      </c>
      <c r="P28" s="69">
        <v>5</v>
      </c>
      <c r="Q28" s="69">
        <v>5</v>
      </c>
      <c r="R28" s="69">
        <v>6</v>
      </c>
      <c r="S28" s="69" t="s">
        <v>13</v>
      </c>
      <c r="T28" s="69">
        <v>2</v>
      </c>
      <c r="U28" s="53">
        <v>2</v>
      </c>
      <c r="V28" s="53"/>
      <c r="W28" s="53"/>
      <c r="X28" s="53"/>
      <c r="Y28" s="53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101"/>
      <c r="AO28" s="129">
        <f>SUM(K28:AN28)</f>
        <v>41</v>
      </c>
      <c r="AP28" s="89" t="s">
        <v>13</v>
      </c>
      <c r="AQ28" s="81"/>
      <c r="AR28" s="84">
        <v>41</v>
      </c>
      <c r="AS28" s="85"/>
    </row>
    <row r="29" spans="1:45" s="3" customFormat="1" ht="12" customHeight="1">
      <c r="A29" s="17">
        <v>11</v>
      </c>
      <c r="B29" s="115">
        <v>5</v>
      </c>
      <c r="C29" s="146" t="s">
        <v>43</v>
      </c>
      <c r="D29" s="178" t="s">
        <v>42</v>
      </c>
      <c r="E29" s="8"/>
      <c r="F29" s="7"/>
      <c r="G29" s="7"/>
      <c r="H29" s="7"/>
      <c r="I29" s="7"/>
      <c r="J29" s="7"/>
      <c r="K29" s="7"/>
      <c r="L29" s="7"/>
      <c r="M29" s="7"/>
      <c r="N29" s="7"/>
      <c r="O29" s="7">
        <v>5</v>
      </c>
      <c r="P29" s="7">
        <v>5</v>
      </c>
      <c r="Q29" s="7">
        <v>5</v>
      </c>
      <c r="R29" s="7">
        <v>5</v>
      </c>
      <c r="S29" s="7">
        <v>6</v>
      </c>
      <c r="T29" s="7">
        <v>6</v>
      </c>
      <c r="U29" s="7">
        <v>6</v>
      </c>
      <c r="V29" s="7">
        <v>8</v>
      </c>
      <c r="W29" s="7">
        <v>8</v>
      </c>
      <c r="X29" s="7">
        <v>8</v>
      </c>
      <c r="Y29" s="7">
        <v>10</v>
      </c>
      <c r="Z29" s="7">
        <v>10</v>
      </c>
      <c r="AA29" s="7">
        <v>10</v>
      </c>
      <c r="AB29" s="7">
        <v>10</v>
      </c>
      <c r="AC29" s="65">
        <v>7</v>
      </c>
      <c r="AD29" s="65"/>
      <c r="AE29" s="65"/>
      <c r="AF29" s="65"/>
      <c r="AG29" s="65"/>
      <c r="AH29" s="65"/>
      <c r="AI29" s="65"/>
      <c r="AJ29" s="65"/>
      <c r="AK29" s="65"/>
      <c r="AL29" s="65"/>
      <c r="AM29" s="64"/>
      <c r="AN29" s="75"/>
      <c r="AO29" s="129">
        <f>SUM(O29:AN29)</f>
        <v>109</v>
      </c>
      <c r="AP29" s="87">
        <v>43</v>
      </c>
      <c r="AQ29" s="84">
        <v>60</v>
      </c>
      <c r="AR29" s="84"/>
      <c r="AS29" s="85">
        <v>6</v>
      </c>
    </row>
    <row r="30" spans="1:45" s="3" customFormat="1" ht="12" customHeight="1">
      <c r="A30" s="17"/>
      <c r="B30" s="115"/>
      <c r="C30" s="168"/>
      <c r="D30" s="179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>
        <v>2</v>
      </c>
      <c r="P30" s="53"/>
      <c r="Q30" s="53">
        <v>3</v>
      </c>
      <c r="R30" s="53"/>
      <c r="S30" s="53">
        <v>2</v>
      </c>
      <c r="T30" s="53" t="s">
        <v>13</v>
      </c>
      <c r="U30" s="53"/>
      <c r="V30" s="53">
        <v>2</v>
      </c>
      <c r="W30" s="53"/>
      <c r="X30" s="53">
        <v>2</v>
      </c>
      <c r="Y30" s="53">
        <v>2</v>
      </c>
      <c r="Z30" s="53" t="s">
        <v>13</v>
      </c>
      <c r="AA30" s="53"/>
      <c r="AB30" s="53">
        <v>3</v>
      </c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  <c r="AO30" s="129">
        <f>SUM(O30:AN30)</f>
        <v>16</v>
      </c>
      <c r="AP30" s="87"/>
      <c r="AQ30" s="84"/>
      <c r="AR30" s="84">
        <v>16</v>
      </c>
      <c r="AS30" s="85"/>
    </row>
    <row r="31" spans="1:45" s="3" customFormat="1" ht="12" customHeight="1">
      <c r="A31" s="18">
        <v>12</v>
      </c>
      <c r="B31" s="115">
        <v>10</v>
      </c>
      <c r="C31" s="146" t="s">
        <v>44</v>
      </c>
      <c r="D31" s="180" t="s">
        <v>45</v>
      </c>
      <c r="E31" s="8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5</v>
      </c>
      <c r="Y31" s="65">
        <v>5</v>
      </c>
      <c r="Z31" s="65">
        <v>5</v>
      </c>
      <c r="AA31" s="65">
        <v>15</v>
      </c>
      <c r="AB31" s="7">
        <v>15</v>
      </c>
      <c r="AC31" s="7">
        <v>15</v>
      </c>
      <c r="AD31" s="7">
        <v>15</v>
      </c>
      <c r="AE31" s="7">
        <v>15</v>
      </c>
      <c r="AF31" s="7">
        <v>15</v>
      </c>
      <c r="AG31" s="7">
        <v>15</v>
      </c>
      <c r="AH31" s="7">
        <v>15</v>
      </c>
      <c r="AI31" s="7">
        <v>15</v>
      </c>
      <c r="AJ31" s="7">
        <v>15</v>
      </c>
      <c r="AK31" s="7">
        <v>15</v>
      </c>
      <c r="AL31" s="7">
        <v>8</v>
      </c>
      <c r="AM31" s="7"/>
      <c r="AN31" s="9"/>
      <c r="AO31" s="129">
        <f>SUM(T31:AN31)</f>
        <v>188</v>
      </c>
      <c r="AP31" s="87">
        <v>78</v>
      </c>
      <c r="AQ31" s="84">
        <v>97</v>
      </c>
      <c r="AR31" s="84"/>
      <c r="AS31" s="85">
        <v>13</v>
      </c>
    </row>
    <row r="32" spans="1:45" s="3" customFormat="1" ht="12" customHeight="1">
      <c r="A32" s="17"/>
      <c r="B32" s="115"/>
      <c r="C32" s="168"/>
      <c r="D32" s="181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>
        <v>2</v>
      </c>
      <c r="Y32" s="53">
        <v>4</v>
      </c>
      <c r="Z32" s="53"/>
      <c r="AA32" s="53">
        <v>2</v>
      </c>
      <c r="AB32" s="53"/>
      <c r="AC32" s="53">
        <v>4</v>
      </c>
      <c r="AD32" s="56">
        <v>6</v>
      </c>
      <c r="AE32" s="56">
        <v>10</v>
      </c>
      <c r="AF32" s="56">
        <v>10</v>
      </c>
      <c r="AG32" s="56">
        <v>4</v>
      </c>
      <c r="AH32" s="53"/>
      <c r="AI32" s="53">
        <v>3</v>
      </c>
      <c r="AJ32" s="53">
        <v>4</v>
      </c>
      <c r="AK32" s="53">
        <v>5</v>
      </c>
      <c r="AL32" s="53">
        <v>8</v>
      </c>
      <c r="AM32" s="53"/>
      <c r="AN32" s="54"/>
      <c r="AO32" s="129">
        <f>SUM(T32:AN32)</f>
        <v>62</v>
      </c>
      <c r="AP32" s="87"/>
      <c r="AQ32" s="84"/>
      <c r="AR32" s="84">
        <v>62</v>
      </c>
      <c r="AS32" s="85"/>
    </row>
    <row r="33" spans="1:45" s="6" customFormat="1" ht="14.25" customHeight="1" thickBot="1">
      <c r="A33" s="119"/>
      <c r="B33" s="118"/>
      <c r="C33" s="120"/>
      <c r="D33" s="121" t="s">
        <v>0</v>
      </c>
      <c r="E33" s="122">
        <f t="shared" ref="E33:AM33" si="2">SUM(E9:E32)</f>
        <v>34</v>
      </c>
      <c r="F33" s="122">
        <f t="shared" si="2"/>
        <v>34</v>
      </c>
      <c r="G33" s="122">
        <f t="shared" si="2"/>
        <v>35</v>
      </c>
      <c r="H33" s="122">
        <f t="shared" si="2"/>
        <v>35</v>
      </c>
      <c r="I33" s="122">
        <f t="shared" si="2"/>
        <v>38</v>
      </c>
      <c r="J33" s="122">
        <f t="shared" si="2"/>
        <v>39</v>
      </c>
      <c r="K33" s="122">
        <f t="shared" si="2"/>
        <v>38</v>
      </c>
      <c r="L33" s="122">
        <f t="shared" si="2"/>
        <v>37</v>
      </c>
      <c r="M33" s="122">
        <f t="shared" si="2"/>
        <v>38</v>
      </c>
      <c r="N33" s="122">
        <f t="shared" si="2"/>
        <v>35</v>
      </c>
      <c r="O33" s="122">
        <f t="shared" si="2"/>
        <v>38</v>
      </c>
      <c r="P33" s="122">
        <f t="shared" si="2"/>
        <v>37</v>
      </c>
      <c r="Q33" s="122">
        <f t="shared" si="2"/>
        <v>37</v>
      </c>
      <c r="R33" s="122">
        <f t="shared" si="2"/>
        <v>39</v>
      </c>
      <c r="S33" s="122">
        <f t="shared" si="2"/>
        <v>38</v>
      </c>
      <c r="T33" s="122">
        <f t="shared" si="2"/>
        <v>33</v>
      </c>
      <c r="U33" s="122">
        <f t="shared" si="2"/>
        <v>36</v>
      </c>
      <c r="V33" s="122">
        <f t="shared" si="2"/>
        <v>36</v>
      </c>
      <c r="W33" s="122">
        <f t="shared" si="2"/>
        <v>38</v>
      </c>
      <c r="X33" s="122">
        <f t="shared" si="2"/>
        <v>37</v>
      </c>
      <c r="Y33" s="122">
        <f t="shared" si="2"/>
        <v>39</v>
      </c>
      <c r="Z33" s="122">
        <f t="shared" si="2"/>
        <v>38</v>
      </c>
      <c r="AA33" s="122">
        <f t="shared" si="2"/>
        <v>39</v>
      </c>
      <c r="AB33" s="122">
        <f t="shared" si="2"/>
        <v>38</v>
      </c>
      <c r="AC33" s="122">
        <f t="shared" si="2"/>
        <v>39</v>
      </c>
      <c r="AD33" s="122">
        <f t="shared" si="2"/>
        <v>36</v>
      </c>
      <c r="AE33" s="122">
        <f t="shared" si="2"/>
        <v>36</v>
      </c>
      <c r="AF33" s="122">
        <f t="shared" si="2"/>
        <v>38</v>
      </c>
      <c r="AG33" s="122">
        <f t="shared" si="2"/>
        <v>38</v>
      </c>
      <c r="AH33" s="122">
        <f t="shared" si="2"/>
        <v>37</v>
      </c>
      <c r="AI33" s="122">
        <f t="shared" si="2"/>
        <v>39</v>
      </c>
      <c r="AJ33" s="122">
        <f t="shared" si="2"/>
        <v>39</v>
      </c>
      <c r="AK33" s="122">
        <f t="shared" si="2"/>
        <v>38</v>
      </c>
      <c r="AL33" s="122">
        <f t="shared" si="2"/>
        <v>37</v>
      </c>
      <c r="AM33" s="122">
        <f t="shared" si="2"/>
        <v>5</v>
      </c>
      <c r="AN33" s="123"/>
      <c r="AO33" s="124">
        <f>SUM(E33:AN33)</f>
        <v>1268</v>
      </c>
      <c r="AP33" s="125">
        <f>SUM(AP9:AP32)</f>
        <v>330</v>
      </c>
      <c r="AQ33" s="122">
        <f>SUM(AQ9:AQ32)</f>
        <v>558</v>
      </c>
      <c r="AR33" s="122">
        <f>SUM(AR9:AR32)</f>
        <v>277</v>
      </c>
      <c r="AS33" s="123">
        <f>SUM(AS9:AS32)</f>
        <v>85</v>
      </c>
    </row>
    <row r="34" spans="1:45">
      <c r="A34" s="19"/>
      <c r="B34" s="1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D34" s="2"/>
      <c r="AP34" s="3"/>
    </row>
    <row r="35" spans="1:45" s="3" customFormat="1">
      <c r="A35" s="20"/>
      <c r="B35" s="1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"/>
      <c r="AD35" s="2"/>
      <c r="AO35" s="6"/>
    </row>
    <row r="36" spans="1:45" s="3" customFormat="1">
      <c r="A36" s="20"/>
      <c r="B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5"/>
      <c r="AD36" s="2"/>
      <c r="AO36" s="6"/>
    </row>
    <row r="37" spans="1:45" s="3" customFormat="1">
      <c r="A37" s="20"/>
      <c r="B37" s="1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5"/>
      <c r="AD37" s="2"/>
      <c r="AO37" s="6"/>
    </row>
    <row r="38" spans="1:45" s="3" customFormat="1">
      <c r="A38" s="20"/>
      <c r="B38" s="14"/>
      <c r="E38" s="1"/>
      <c r="F38" s="1"/>
      <c r="G38" s="1"/>
      <c r="H38" s="1"/>
      <c r="I38" s="177" t="s">
        <v>31</v>
      </c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O38" s="6"/>
    </row>
    <row r="39" spans="1:45" s="3" customFormat="1">
      <c r="A39" s="20"/>
      <c r="B39" s="1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5"/>
      <c r="AD39" s="2"/>
      <c r="AO39" s="6"/>
    </row>
    <row r="40" spans="1:45" ht="18" customHeight="1" thickBot="1">
      <c r="A40" s="135"/>
      <c r="B40" s="113"/>
      <c r="C40" s="112"/>
      <c r="D40" s="152" t="s">
        <v>4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4"/>
      <c r="AQ40" s="154"/>
      <c r="AR40" s="154"/>
      <c r="AS40" s="155"/>
    </row>
    <row r="41" spans="1:45" ht="16.5" customHeight="1" thickBot="1">
      <c r="A41" s="156" t="s">
        <v>3</v>
      </c>
      <c r="B41" s="189" t="s">
        <v>9</v>
      </c>
      <c r="C41" s="160" t="s">
        <v>14</v>
      </c>
      <c r="D41" s="162" t="s">
        <v>2</v>
      </c>
      <c r="E41" s="164" t="s">
        <v>24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31"/>
      <c r="AP41" s="166" t="s">
        <v>6</v>
      </c>
      <c r="AQ41" s="166" t="s">
        <v>5</v>
      </c>
      <c r="AR41" s="166" t="s">
        <v>7</v>
      </c>
      <c r="AS41" s="166" t="s">
        <v>8</v>
      </c>
    </row>
    <row r="42" spans="1:45" ht="48.75" customHeight="1" thickBot="1">
      <c r="A42" s="188"/>
      <c r="B42" s="190"/>
      <c r="C42" s="161"/>
      <c r="D42" s="163"/>
      <c r="E42" s="132">
        <v>1</v>
      </c>
      <c r="F42" s="133">
        <v>2</v>
      </c>
      <c r="G42" s="133">
        <v>3</v>
      </c>
      <c r="H42" s="133">
        <v>4</v>
      </c>
      <c r="I42" s="133">
        <v>5</v>
      </c>
      <c r="J42" s="133">
        <v>6</v>
      </c>
      <c r="K42" s="133">
        <v>7</v>
      </c>
      <c r="L42" s="133">
        <v>8</v>
      </c>
      <c r="M42" s="133">
        <v>9</v>
      </c>
      <c r="N42" s="133">
        <v>10</v>
      </c>
      <c r="O42" s="132">
        <v>11</v>
      </c>
      <c r="P42" s="132">
        <v>12</v>
      </c>
      <c r="Q42" s="133">
        <v>13</v>
      </c>
      <c r="R42" s="133">
        <v>14</v>
      </c>
      <c r="S42" s="133">
        <v>15</v>
      </c>
      <c r="T42" s="133">
        <v>16</v>
      </c>
      <c r="U42" s="133">
        <v>17</v>
      </c>
      <c r="V42" s="133">
        <v>18</v>
      </c>
      <c r="W42" s="133">
        <v>19</v>
      </c>
      <c r="X42" s="133">
        <v>20</v>
      </c>
      <c r="Y42" s="134">
        <v>21</v>
      </c>
      <c r="Z42" s="134">
        <v>22</v>
      </c>
      <c r="AA42" s="134">
        <v>23</v>
      </c>
      <c r="AB42" s="134">
        <v>24</v>
      </c>
      <c r="AC42" s="132">
        <v>25</v>
      </c>
      <c r="AD42" s="133">
        <v>26</v>
      </c>
      <c r="AE42" s="133">
        <v>27</v>
      </c>
      <c r="AF42" s="133">
        <v>28</v>
      </c>
      <c r="AG42" s="133">
        <v>29</v>
      </c>
      <c r="AH42" s="133">
        <v>30</v>
      </c>
      <c r="AI42" s="133">
        <v>31</v>
      </c>
      <c r="AJ42" s="133">
        <v>32</v>
      </c>
      <c r="AK42" s="133">
        <v>33</v>
      </c>
      <c r="AL42" s="133">
        <v>34</v>
      </c>
      <c r="AM42" s="132">
        <v>35</v>
      </c>
      <c r="AN42" s="132">
        <v>36</v>
      </c>
      <c r="AO42" s="130" t="s">
        <v>0</v>
      </c>
      <c r="AP42" s="167"/>
      <c r="AQ42" s="167"/>
      <c r="AR42" s="167"/>
      <c r="AS42" s="167"/>
    </row>
    <row r="43" spans="1:45">
      <c r="A43" s="17">
        <v>1</v>
      </c>
      <c r="B43" s="136">
        <v>15</v>
      </c>
      <c r="C43" s="146" t="s">
        <v>29</v>
      </c>
      <c r="D43" s="180" t="s">
        <v>27</v>
      </c>
      <c r="E43" s="73">
        <v>30</v>
      </c>
      <c r="F43" s="74">
        <v>30</v>
      </c>
      <c r="G43" s="74">
        <v>30</v>
      </c>
      <c r="H43" s="74">
        <v>30</v>
      </c>
      <c r="I43" s="74">
        <v>30</v>
      </c>
      <c r="J43" s="74">
        <v>30</v>
      </c>
      <c r="K43" s="74">
        <v>30</v>
      </c>
      <c r="L43" s="74">
        <v>30</v>
      </c>
      <c r="M43" s="74">
        <v>30</v>
      </c>
      <c r="N43" s="74">
        <v>25</v>
      </c>
      <c r="O43" s="74" t="s">
        <v>13</v>
      </c>
      <c r="P43" s="74" t="s">
        <v>13</v>
      </c>
      <c r="Q43" s="74"/>
      <c r="R43" s="74"/>
      <c r="S43" s="74"/>
      <c r="T43" s="74"/>
      <c r="U43" s="74"/>
      <c r="V43" s="74"/>
      <c r="W43" s="74"/>
      <c r="X43" s="74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91"/>
      <c r="AO43" s="126">
        <f t="shared" ref="AO43:AO44" si="3">SUM(E43:AN43)</f>
        <v>295</v>
      </c>
      <c r="AP43" s="77">
        <v>86</v>
      </c>
      <c r="AQ43" s="78">
        <v>197</v>
      </c>
      <c r="AR43" s="78"/>
      <c r="AS43" s="79">
        <v>12</v>
      </c>
    </row>
    <row r="44" spans="1:45">
      <c r="A44" s="17"/>
      <c r="B44" s="136"/>
      <c r="C44" s="147"/>
      <c r="D44" s="181"/>
      <c r="E44" s="49">
        <v>8</v>
      </c>
      <c r="F44" s="50">
        <v>8</v>
      </c>
      <c r="G44" s="50">
        <v>8</v>
      </c>
      <c r="H44" s="50">
        <v>8</v>
      </c>
      <c r="I44" s="50">
        <v>8</v>
      </c>
      <c r="J44" s="50">
        <v>8</v>
      </c>
      <c r="K44" s="50">
        <v>8</v>
      </c>
      <c r="L44" s="50">
        <v>8</v>
      </c>
      <c r="M44" s="50">
        <v>8</v>
      </c>
      <c r="N44" s="50">
        <v>8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92"/>
      <c r="AO44" s="127">
        <f t="shared" si="3"/>
        <v>80</v>
      </c>
      <c r="AP44" s="80"/>
      <c r="AQ44" s="81"/>
      <c r="AR44" s="81">
        <v>80</v>
      </c>
      <c r="AS44" s="82"/>
    </row>
    <row r="45" spans="1:45">
      <c r="A45" s="18">
        <v>2</v>
      </c>
      <c r="B45" s="137">
        <v>15</v>
      </c>
      <c r="C45" s="146" t="s">
        <v>30</v>
      </c>
      <c r="D45" s="182" t="s">
        <v>28</v>
      </c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73">
        <v>30</v>
      </c>
      <c r="P45" s="74">
        <v>30</v>
      </c>
      <c r="Q45" s="74">
        <v>30</v>
      </c>
      <c r="R45" s="74">
        <v>30</v>
      </c>
      <c r="S45" s="74">
        <v>30</v>
      </c>
      <c r="T45" s="74">
        <v>30</v>
      </c>
      <c r="U45" s="74">
        <v>30</v>
      </c>
      <c r="V45" s="74">
        <v>30</v>
      </c>
      <c r="W45" s="74">
        <v>30</v>
      </c>
      <c r="X45" s="74">
        <v>25</v>
      </c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8"/>
      <c r="AO45" s="128">
        <f>SUM(O45:AN45)</f>
        <v>295</v>
      </c>
      <c r="AP45" s="83">
        <v>86</v>
      </c>
      <c r="AQ45" s="84">
        <v>198</v>
      </c>
      <c r="AR45" s="84"/>
      <c r="AS45" s="85">
        <v>12</v>
      </c>
    </row>
    <row r="46" spans="1:45">
      <c r="A46" s="17"/>
      <c r="B46" s="115"/>
      <c r="C46" s="147"/>
      <c r="D46" s="18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49">
        <v>8</v>
      </c>
      <c r="P46" s="50">
        <v>8</v>
      </c>
      <c r="Q46" s="50">
        <v>8</v>
      </c>
      <c r="R46" s="50">
        <v>8</v>
      </c>
      <c r="S46" s="50">
        <v>8</v>
      </c>
      <c r="T46" s="50">
        <v>8</v>
      </c>
      <c r="U46" s="50">
        <v>8</v>
      </c>
      <c r="V46" s="50">
        <v>8</v>
      </c>
      <c r="W46" s="50">
        <v>8</v>
      </c>
      <c r="X46" s="50">
        <v>8</v>
      </c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8"/>
      <c r="AO46" s="128">
        <f>SUM(O46:AN46)</f>
        <v>80</v>
      </c>
      <c r="AP46" s="83"/>
      <c r="AQ46" s="84"/>
      <c r="AR46" s="84">
        <v>80</v>
      </c>
      <c r="AS46" s="85"/>
    </row>
    <row r="47" spans="1:45">
      <c r="A47" s="138"/>
      <c r="B47" s="115"/>
      <c r="C47" s="139"/>
      <c r="D47" s="140"/>
      <c r="E47" s="141">
        <f t="shared" ref="E47:X47" si="4">SUM(E43:E46)</f>
        <v>38</v>
      </c>
      <c r="F47" s="141">
        <f t="shared" si="4"/>
        <v>38</v>
      </c>
      <c r="G47" s="141">
        <f t="shared" si="4"/>
        <v>38</v>
      </c>
      <c r="H47" s="141">
        <f t="shared" si="4"/>
        <v>38</v>
      </c>
      <c r="I47" s="141">
        <f t="shared" si="4"/>
        <v>38</v>
      </c>
      <c r="J47" s="141">
        <f t="shared" si="4"/>
        <v>38</v>
      </c>
      <c r="K47" s="141">
        <f t="shared" si="4"/>
        <v>38</v>
      </c>
      <c r="L47" s="141">
        <f t="shared" si="4"/>
        <v>38</v>
      </c>
      <c r="M47" s="141">
        <f t="shared" si="4"/>
        <v>38</v>
      </c>
      <c r="N47" s="141">
        <f t="shared" si="4"/>
        <v>33</v>
      </c>
      <c r="O47" s="141">
        <f t="shared" si="4"/>
        <v>38</v>
      </c>
      <c r="P47" s="141">
        <f t="shared" si="4"/>
        <v>38</v>
      </c>
      <c r="Q47" s="141">
        <f t="shared" si="4"/>
        <v>38</v>
      </c>
      <c r="R47" s="141">
        <f t="shared" si="4"/>
        <v>38</v>
      </c>
      <c r="S47" s="141">
        <f t="shared" si="4"/>
        <v>38</v>
      </c>
      <c r="T47" s="141">
        <f t="shared" si="4"/>
        <v>38</v>
      </c>
      <c r="U47" s="141">
        <f t="shared" si="4"/>
        <v>38</v>
      </c>
      <c r="V47" s="141">
        <f t="shared" si="4"/>
        <v>38</v>
      </c>
      <c r="W47" s="141">
        <f t="shared" si="4"/>
        <v>38</v>
      </c>
      <c r="X47" s="141">
        <f t="shared" si="4"/>
        <v>33</v>
      </c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3"/>
      <c r="AO47" s="128">
        <v>750</v>
      </c>
      <c r="AP47" s="144"/>
      <c r="AQ47" s="142"/>
      <c r="AR47" s="142"/>
      <c r="AS47" s="145"/>
    </row>
    <row r="52" spans="1:45" ht="16.5" thickBot="1">
      <c r="A52" s="16"/>
      <c r="B52" s="113"/>
      <c r="C52" s="112"/>
      <c r="D52" s="152" t="s">
        <v>12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4"/>
      <c r="AQ52" s="154"/>
      <c r="AR52" s="154"/>
      <c r="AS52" s="155"/>
    </row>
    <row r="53" spans="1:45" ht="15.75" thickBot="1">
      <c r="A53" s="156" t="s">
        <v>3</v>
      </c>
      <c r="B53" s="158" t="s">
        <v>9</v>
      </c>
      <c r="C53" s="160" t="s">
        <v>14</v>
      </c>
      <c r="D53" s="162" t="s">
        <v>2</v>
      </c>
      <c r="E53" s="164" t="s">
        <v>24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31"/>
      <c r="AP53" s="166" t="s">
        <v>6</v>
      </c>
      <c r="AQ53" s="166" t="s">
        <v>5</v>
      </c>
      <c r="AR53" s="166" t="s">
        <v>7</v>
      </c>
      <c r="AS53" s="166" t="s">
        <v>8</v>
      </c>
    </row>
    <row r="54" spans="1:45" ht="27.75" thickBot="1">
      <c r="A54" s="157"/>
      <c r="B54" s="159"/>
      <c r="C54" s="161"/>
      <c r="D54" s="163"/>
      <c r="E54" s="132">
        <v>1</v>
      </c>
      <c r="F54" s="133">
        <v>2</v>
      </c>
      <c r="G54" s="133">
        <v>3</v>
      </c>
      <c r="H54" s="133">
        <v>4</v>
      </c>
      <c r="I54" s="133">
        <v>5</v>
      </c>
      <c r="J54" s="133">
        <v>6</v>
      </c>
      <c r="K54" s="133">
        <v>7</v>
      </c>
      <c r="L54" s="133">
        <v>8</v>
      </c>
      <c r="M54" s="133">
        <v>9</v>
      </c>
      <c r="N54" s="133">
        <v>10</v>
      </c>
      <c r="O54" s="132">
        <v>11</v>
      </c>
      <c r="P54" s="132">
        <v>12</v>
      </c>
      <c r="Q54" s="133">
        <v>13</v>
      </c>
      <c r="R54" s="133">
        <v>14</v>
      </c>
      <c r="S54" s="133">
        <v>15</v>
      </c>
      <c r="T54" s="133">
        <v>16</v>
      </c>
      <c r="U54" s="133">
        <v>17</v>
      </c>
      <c r="V54" s="133">
        <v>18</v>
      </c>
      <c r="W54" s="133">
        <v>19</v>
      </c>
      <c r="X54" s="133">
        <v>20</v>
      </c>
      <c r="Y54" s="134">
        <v>21</v>
      </c>
      <c r="Z54" s="134">
        <v>22</v>
      </c>
      <c r="AA54" s="134">
        <v>23</v>
      </c>
      <c r="AB54" s="134">
        <v>24</v>
      </c>
      <c r="AC54" s="132">
        <v>25</v>
      </c>
      <c r="AD54" s="133">
        <v>26</v>
      </c>
      <c r="AE54" s="133">
        <v>27</v>
      </c>
      <c r="AF54" s="133">
        <v>28</v>
      </c>
      <c r="AG54" s="133">
        <v>29</v>
      </c>
      <c r="AH54" s="133">
        <v>30</v>
      </c>
      <c r="AI54" s="133">
        <v>31</v>
      </c>
      <c r="AJ54" s="133">
        <v>32</v>
      </c>
      <c r="AK54" s="133">
        <v>33</v>
      </c>
      <c r="AL54" s="133">
        <v>34</v>
      </c>
      <c r="AM54" s="132">
        <v>35</v>
      </c>
      <c r="AN54" s="132">
        <v>36</v>
      </c>
      <c r="AO54" s="130" t="s">
        <v>0</v>
      </c>
      <c r="AP54" s="167"/>
      <c r="AQ54" s="167"/>
      <c r="AR54" s="167"/>
      <c r="AS54" s="167"/>
    </row>
    <row r="55" spans="1:45">
      <c r="A55" s="17">
        <v>1</v>
      </c>
      <c r="B55" s="114">
        <v>10</v>
      </c>
      <c r="C55" s="146" t="s">
        <v>46</v>
      </c>
      <c r="D55" s="178" t="s">
        <v>47</v>
      </c>
      <c r="E55" s="104">
        <v>12</v>
      </c>
      <c r="F55" s="76">
        <v>12</v>
      </c>
      <c r="G55" s="76">
        <v>12</v>
      </c>
      <c r="H55" s="76">
        <v>12</v>
      </c>
      <c r="I55" s="76">
        <v>12</v>
      </c>
      <c r="J55" s="76">
        <v>12</v>
      </c>
      <c r="K55" s="76">
        <v>12</v>
      </c>
      <c r="L55" s="76">
        <v>12</v>
      </c>
      <c r="M55" s="76">
        <v>12</v>
      </c>
      <c r="N55" s="76">
        <v>12</v>
      </c>
      <c r="O55" s="74">
        <v>12</v>
      </c>
      <c r="P55" s="74">
        <v>12</v>
      </c>
      <c r="Q55" s="74">
        <v>12</v>
      </c>
      <c r="R55" s="74">
        <v>12</v>
      </c>
      <c r="S55" s="74">
        <v>12</v>
      </c>
      <c r="T55" s="74">
        <v>12</v>
      </c>
      <c r="U55" s="74">
        <v>6</v>
      </c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103"/>
      <c r="AO55" s="126">
        <f t="shared" ref="AO55:AO66" si="5">SUM(E55:AN55)</f>
        <v>198</v>
      </c>
      <c r="AP55" s="77">
        <v>80</v>
      </c>
      <c r="AQ55" s="78">
        <v>109</v>
      </c>
      <c r="AR55" s="78"/>
      <c r="AS55" s="79">
        <v>9</v>
      </c>
    </row>
    <row r="56" spans="1:45">
      <c r="A56" s="17"/>
      <c r="B56" s="114"/>
      <c r="C56" s="147"/>
      <c r="D56" s="179"/>
      <c r="E56" s="99">
        <v>4</v>
      </c>
      <c r="F56" s="69">
        <v>4</v>
      </c>
      <c r="G56" s="69">
        <v>4</v>
      </c>
      <c r="H56" s="69">
        <v>5</v>
      </c>
      <c r="I56" s="69" t="s">
        <v>13</v>
      </c>
      <c r="J56" s="69">
        <v>5</v>
      </c>
      <c r="K56" s="69">
        <v>5</v>
      </c>
      <c r="L56" s="69" t="s">
        <v>13</v>
      </c>
      <c r="M56" s="69">
        <v>5</v>
      </c>
      <c r="N56" s="69" t="s">
        <v>13</v>
      </c>
      <c r="O56" s="50">
        <v>5</v>
      </c>
      <c r="P56" s="50"/>
      <c r="Q56" s="50">
        <v>5</v>
      </c>
      <c r="R56" s="50"/>
      <c r="S56" s="50">
        <v>5</v>
      </c>
      <c r="T56" s="50">
        <v>5</v>
      </c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1"/>
      <c r="AO56" s="127">
        <f t="shared" si="5"/>
        <v>52</v>
      </c>
      <c r="AP56" s="80"/>
      <c r="AQ56" s="81"/>
      <c r="AR56" s="81">
        <v>52</v>
      </c>
      <c r="AS56" s="82"/>
    </row>
    <row r="57" spans="1:45">
      <c r="A57" s="18">
        <v>2</v>
      </c>
      <c r="B57" s="115">
        <v>7</v>
      </c>
      <c r="C57" s="146" t="s">
        <v>48</v>
      </c>
      <c r="D57" s="148" t="s">
        <v>49</v>
      </c>
      <c r="E57" s="104">
        <v>9</v>
      </c>
      <c r="F57" s="76">
        <v>9</v>
      </c>
      <c r="G57" s="76">
        <v>9</v>
      </c>
      <c r="H57" s="76">
        <v>9</v>
      </c>
      <c r="I57" s="76">
        <v>9</v>
      </c>
      <c r="J57" s="76">
        <v>9</v>
      </c>
      <c r="K57" s="76">
        <v>9</v>
      </c>
      <c r="L57" s="76">
        <v>9</v>
      </c>
      <c r="M57" s="76">
        <v>9</v>
      </c>
      <c r="N57" s="76">
        <v>9</v>
      </c>
      <c r="O57" s="74">
        <v>9</v>
      </c>
      <c r="P57" s="74">
        <v>9</v>
      </c>
      <c r="Q57" s="65">
        <v>9</v>
      </c>
      <c r="R57" s="65">
        <v>9</v>
      </c>
      <c r="S57" s="65">
        <v>9</v>
      </c>
      <c r="T57" s="65">
        <v>8</v>
      </c>
      <c r="U57" s="65" t="s">
        <v>13</v>
      </c>
      <c r="V57" s="65" t="s">
        <v>13</v>
      </c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75"/>
      <c r="AO57" s="128">
        <f t="shared" si="5"/>
        <v>143</v>
      </c>
      <c r="AP57" s="83">
        <v>56</v>
      </c>
      <c r="AQ57" s="84">
        <v>71</v>
      </c>
      <c r="AR57" s="84"/>
      <c r="AS57" s="85">
        <v>16</v>
      </c>
    </row>
    <row r="58" spans="1:45">
      <c r="A58" s="17"/>
      <c r="B58" s="115"/>
      <c r="C58" s="147"/>
      <c r="D58" s="149"/>
      <c r="E58" s="99">
        <v>4</v>
      </c>
      <c r="F58" s="69" t="s">
        <v>13</v>
      </c>
      <c r="G58" s="69">
        <v>4</v>
      </c>
      <c r="H58" s="69" t="s">
        <v>13</v>
      </c>
      <c r="I58" s="69">
        <v>4</v>
      </c>
      <c r="J58" s="69" t="s">
        <v>13</v>
      </c>
      <c r="K58" s="69">
        <v>4</v>
      </c>
      <c r="L58" s="69" t="s">
        <v>13</v>
      </c>
      <c r="M58" s="69">
        <v>4</v>
      </c>
      <c r="N58" s="69" t="s">
        <v>13</v>
      </c>
      <c r="O58" s="50">
        <v>4</v>
      </c>
      <c r="P58" s="50"/>
      <c r="Q58" s="53">
        <v>4</v>
      </c>
      <c r="R58" s="53"/>
      <c r="S58" s="53">
        <v>4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4"/>
      <c r="AO58" s="128">
        <f t="shared" si="5"/>
        <v>32</v>
      </c>
      <c r="AP58" s="83"/>
      <c r="AQ58" s="84"/>
      <c r="AR58" s="84">
        <v>32</v>
      </c>
      <c r="AS58" s="85"/>
    </row>
    <row r="59" spans="1:45">
      <c r="A59" s="17">
        <v>3</v>
      </c>
      <c r="B59" s="115">
        <v>8</v>
      </c>
      <c r="C59" s="146" t="s">
        <v>51</v>
      </c>
      <c r="D59" s="175" t="s">
        <v>50</v>
      </c>
      <c r="E59" s="65">
        <v>9</v>
      </c>
      <c r="F59" s="65">
        <v>9</v>
      </c>
      <c r="G59" s="65">
        <v>9</v>
      </c>
      <c r="H59" s="65">
        <v>9</v>
      </c>
      <c r="I59" s="65">
        <v>9</v>
      </c>
      <c r="J59" s="65">
        <v>9</v>
      </c>
      <c r="K59" s="65">
        <v>9</v>
      </c>
      <c r="L59" s="65">
        <v>9</v>
      </c>
      <c r="M59" s="65">
        <v>9</v>
      </c>
      <c r="N59" s="65">
        <v>9</v>
      </c>
      <c r="O59" s="65">
        <v>9</v>
      </c>
      <c r="P59" s="65">
        <v>9</v>
      </c>
      <c r="Q59" s="65">
        <v>9</v>
      </c>
      <c r="R59" s="65">
        <v>9</v>
      </c>
      <c r="S59" s="65">
        <v>9</v>
      </c>
      <c r="T59" s="65">
        <v>9</v>
      </c>
      <c r="U59" s="65">
        <v>9</v>
      </c>
      <c r="V59" s="65">
        <v>9</v>
      </c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7"/>
      <c r="AN59" s="9"/>
      <c r="AO59" s="128">
        <f t="shared" si="5"/>
        <v>162</v>
      </c>
      <c r="AP59" s="83">
        <v>69</v>
      </c>
      <c r="AQ59" s="84">
        <v>87</v>
      </c>
      <c r="AR59" s="84"/>
      <c r="AS59" s="85">
        <v>6</v>
      </c>
    </row>
    <row r="60" spans="1:45">
      <c r="A60" s="17"/>
      <c r="B60" s="115"/>
      <c r="C60" s="147"/>
      <c r="D60" s="176"/>
      <c r="E60" s="53"/>
      <c r="F60" s="53">
        <v>3</v>
      </c>
      <c r="G60" s="53"/>
      <c r="H60" s="53">
        <v>3</v>
      </c>
      <c r="I60" s="53">
        <v>4</v>
      </c>
      <c r="J60" s="53">
        <v>3</v>
      </c>
      <c r="K60" s="53"/>
      <c r="L60" s="53">
        <v>5</v>
      </c>
      <c r="M60" s="53"/>
      <c r="N60" s="53">
        <v>5</v>
      </c>
      <c r="O60" s="53"/>
      <c r="P60" s="53">
        <v>6</v>
      </c>
      <c r="Q60" s="53"/>
      <c r="R60" s="53">
        <v>6</v>
      </c>
      <c r="S60" s="53"/>
      <c r="T60" s="53">
        <v>3</v>
      </c>
      <c r="U60" s="53"/>
      <c r="V60" s="53"/>
      <c r="W60" s="52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4"/>
      <c r="AO60" s="128">
        <f t="shared" si="5"/>
        <v>38</v>
      </c>
      <c r="AP60" s="83"/>
      <c r="AQ60" s="84"/>
      <c r="AR60" s="84">
        <v>38</v>
      </c>
      <c r="AS60" s="85"/>
    </row>
    <row r="61" spans="1:45">
      <c r="A61" s="18">
        <v>4</v>
      </c>
      <c r="B61" s="115">
        <v>2</v>
      </c>
      <c r="C61" s="146" t="s">
        <v>32</v>
      </c>
      <c r="D61" s="169" t="s">
        <v>61</v>
      </c>
      <c r="E61" s="104"/>
      <c r="F61" s="76"/>
      <c r="G61" s="76"/>
      <c r="H61" s="76"/>
      <c r="I61" s="76"/>
      <c r="J61" s="76" t="s">
        <v>13</v>
      </c>
      <c r="K61" s="76"/>
      <c r="L61" s="76"/>
      <c r="M61" s="76"/>
      <c r="N61" s="76"/>
      <c r="O61" s="76"/>
      <c r="P61" s="76"/>
      <c r="Q61" s="76"/>
      <c r="R61" s="65"/>
      <c r="S61" s="65"/>
      <c r="T61" s="65"/>
      <c r="U61" s="65">
        <v>8</v>
      </c>
      <c r="V61" s="65">
        <v>8</v>
      </c>
      <c r="W61" s="64">
        <v>8</v>
      </c>
      <c r="X61" s="65">
        <v>8</v>
      </c>
      <c r="Y61" s="65">
        <v>8</v>
      </c>
      <c r="Z61" s="65">
        <v>4</v>
      </c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75"/>
      <c r="AO61" s="128">
        <f t="shared" si="5"/>
        <v>44</v>
      </c>
      <c r="AP61" s="83">
        <v>11</v>
      </c>
      <c r="AQ61" s="84">
        <v>24</v>
      </c>
      <c r="AR61" s="84"/>
      <c r="AS61" s="85">
        <v>9</v>
      </c>
    </row>
    <row r="62" spans="1:45">
      <c r="A62" s="17"/>
      <c r="B62" s="115"/>
      <c r="C62" s="147"/>
      <c r="D62" s="170"/>
      <c r="E62" s="105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56"/>
      <c r="S62" s="56"/>
      <c r="T62" s="56"/>
      <c r="U62" s="56"/>
      <c r="V62" s="56">
        <v>2</v>
      </c>
      <c r="W62" s="55"/>
      <c r="X62" s="56">
        <v>2</v>
      </c>
      <c r="Y62" s="56">
        <v>2</v>
      </c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7"/>
      <c r="AO62" s="128">
        <f t="shared" si="5"/>
        <v>6</v>
      </c>
      <c r="AP62" s="83"/>
      <c r="AQ62" s="84"/>
      <c r="AR62" s="84">
        <v>6</v>
      </c>
      <c r="AS62" s="85"/>
    </row>
    <row r="63" spans="1:45">
      <c r="A63" s="17">
        <v>5</v>
      </c>
      <c r="B63" s="115">
        <v>2</v>
      </c>
      <c r="C63" s="146" t="s">
        <v>52</v>
      </c>
      <c r="D63" s="171" t="s">
        <v>62</v>
      </c>
      <c r="E63" s="10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>
        <v>8</v>
      </c>
      <c r="V63" s="72">
        <v>8</v>
      </c>
      <c r="W63" s="72">
        <v>8</v>
      </c>
      <c r="X63" s="72">
        <v>8</v>
      </c>
      <c r="Y63" s="72">
        <v>8</v>
      </c>
      <c r="Z63" s="72">
        <v>6</v>
      </c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11"/>
      <c r="AO63" s="128">
        <f t="shared" si="5"/>
        <v>46</v>
      </c>
      <c r="AP63" s="83">
        <v>17</v>
      </c>
      <c r="AQ63" s="84">
        <v>25</v>
      </c>
      <c r="AR63" s="84"/>
      <c r="AS63" s="85">
        <v>4</v>
      </c>
    </row>
    <row r="64" spans="1:45">
      <c r="A64" s="17"/>
      <c r="B64" s="115"/>
      <c r="C64" s="147"/>
      <c r="D64" s="172"/>
      <c r="E64" s="55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>
        <v>2</v>
      </c>
      <c r="W64" s="56"/>
      <c r="X64" s="56">
        <v>2</v>
      </c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7"/>
      <c r="AO64" s="128">
        <f t="shared" si="5"/>
        <v>4</v>
      </c>
      <c r="AP64" s="83"/>
      <c r="AQ64" s="84"/>
      <c r="AR64" s="84">
        <v>4</v>
      </c>
      <c r="AS64" s="85"/>
    </row>
    <row r="65" spans="1:45">
      <c r="A65" s="18">
        <v>6</v>
      </c>
      <c r="B65" s="115">
        <v>4</v>
      </c>
      <c r="C65" s="146" t="s">
        <v>53</v>
      </c>
      <c r="D65" s="173" t="s">
        <v>63</v>
      </c>
      <c r="E65" s="64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72"/>
      <c r="R65" s="72"/>
      <c r="S65" s="72"/>
      <c r="T65" s="72"/>
      <c r="U65" s="72">
        <v>6</v>
      </c>
      <c r="V65" s="72">
        <v>6</v>
      </c>
      <c r="W65" s="72">
        <v>6</v>
      </c>
      <c r="X65" s="72">
        <v>6</v>
      </c>
      <c r="Y65" s="72">
        <v>6</v>
      </c>
      <c r="Z65" s="72">
        <v>6</v>
      </c>
      <c r="AA65" s="72">
        <v>6</v>
      </c>
      <c r="AB65" s="72">
        <v>6</v>
      </c>
      <c r="AC65" s="65">
        <v>6</v>
      </c>
      <c r="AD65" s="65">
        <v>6</v>
      </c>
      <c r="AE65" s="65">
        <v>6</v>
      </c>
      <c r="AF65" s="65">
        <v>6</v>
      </c>
      <c r="AG65" s="65">
        <v>6</v>
      </c>
      <c r="AH65" s="65">
        <v>3</v>
      </c>
      <c r="AI65" s="65"/>
      <c r="AJ65" s="65"/>
      <c r="AK65" s="65"/>
      <c r="AL65" s="65"/>
      <c r="AM65" s="65"/>
      <c r="AN65" s="75"/>
      <c r="AO65" s="128">
        <f t="shared" si="5"/>
        <v>81</v>
      </c>
      <c r="AP65" s="83">
        <v>24</v>
      </c>
      <c r="AQ65" s="84">
        <v>50</v>
      </c>
      <c r="AR65" s="84"/>
      <c r="AS65" s="85">
        <v>7</v>
      </c>
    </row>
    <row r="66" spans="1:45">
      <c r="A66" s="95"/>
      <c r="B66" s="116"/>
      <c r="C66" s="147"/>
      <c r="D66" s="174"/>
      <c r="E66" s="52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6"/>
      <c r="R66" s="56"/>
      <c r="S66" s="56"/>
      <c r="T66" s="56"/>
      <c r="U66" s="56"/>
      <c r="V66" s="56">
        <v>3</v>
      </c>
      <c r="W66" s="56"/>
      <c r="X66" s="56">
        <v>3</v>
      </c>
      <c r="Y66" s="56"/>
      <c r="Z66" s="56">
        <v>3</v>
      </c>
      <c r="AA66" s="56"/>
      <c r="AB66" s="56">
        <v>4</v>
      </c>
      <c r="AC66" s="53"/>
      <c r="AD66" s="53">
        <v>3</v>
      </c>
      <c r="AE66" s="53"/>
      <c r="AF66" s="53">
        <v>3</v>
      </c>
      <c r="AG66" s="53"/>
      <c r="AH66" s="53"/>
      <c r="AI66" s="53"/>
      <c r="AJ66" s="53"/>
      <c r="AK66" s="53"/>
      <c r="AL66" s="53"/>
      <c r="AM66" s="53"/>
      <c r="AN66" s="54"/>
      <c r="AO66" s="129">
        <f t="shared" si="5"/>
        <v>19</v>
      </c>
      <c r="AP66" s="87"/>
      <c r="AQ66" s="84"/>
      <c r="AR66" s="84">
        <v>19</v>
      </c>
      <c r="AS66" s="85"/>
    </row>
    <row r="67" spans="1:45">
      <c r="A67" s="94">
        <v>7</v>
      </c>
      <c r="B67" s="117">
        <v>5</v>
      </c>
      <c r="C67" s="146" t="s">
        <v>59</v>
      </c>
      <c r="D67" s="169" t="s">
        <v>64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65"/>
      <c r="W67" s="65">
        <v>5</v>
      </c>
      <c r="X67" s="65">
        <v>5</v>
      </c>
      <c r="Y67" s="72">
        <v>5</v>
      </c>
      <c r="Z67" s="72">
        <v>5</v>
      </c>
      <c r="AA67" s="72">
        <v>5</v>
      </c>
      <c r="AB67" s="72">
        <v>5</v>
      </c>
      <c r="AC67" s="72">
        <v>5</v>
      </c>
      <c r="AD67" s="72">
        <v>5</v>
      </c>
      <c r="AE67" s="72">
        <v>5</v>
      </c>
      <c r="AF67" s="72">
        <v>5</v>
      </c>
      <c r="AG67" s="72">
        <v>3</v>
      </c>
      <c r="AH67" s="72" t="s">
        <v>13</v>
      </c>
      <c r="AI67" s="72"/>
      <c r="AJ67" s="72"/>
      <c r="AK67" s="65"/>
      <c r="AL67" s="65"/>
      <c r="AM67" s="65"/>
      <c r="AN67" s="75"/>
      <c r="AO67" s="129">
        <f>SUM(W67:AN67)</f>
        <v>53</v>
      </c>
      <c r="AP67" s="90">
        <v>18</v>
      </c>
      <c r="AQ67" s="86">
        <v>34</v>
      </c>
      <c r="AR67" s="86"/>
      <c r="AS67" s="93">
        <v>1</v>
      </c>
    </row>
    <row r="68" spans="1:45">
      <c r="A68" s="94"/>
      <c r="B68" s="117"/>
      <c r="C68" s="168"/>
      <c r="D68" s="170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53"/>
      <c r="W68" s="53">
        <v>2</v>
      </c>
      <c r="X68" s="53" t="s">
        <v>13</v>
      </c>
      <c r="Y68" s="56">
        <v>2</v>
      </c>
      <c r="Z68" s="56">
        <v>2</v>
      </c>
      <c r="AA68" s="56">
        <v>2</v>
      </c>
      <c r="AB68" s="56">
        <v>2</v>
      </c>
      <c r="AC68" s="56">
        <v>2</v>
      </c>
      <c r="AD68" s="56">
        <v>4</v>
      </c>
      <c r="AE68" s="56">
        <v>2</v>
      </c>
      <c r="AF68" s="56">
        <v>4</v>
      </c>
      <c r="AG68" s="56"/>
      <c r="AH68" s="56"/>
      <c r="AI68" s="56"/>
      <c r="AJ68" s="56"/>
      <c r="AK68" s="53"/>
      <c r="AL68" s="53"/>
      <c r="AM68" s="53"/>
      <c r="AN68" s="54"/>
      <c r="AO68" s="129">
        <f>SUM(W68:AN68)</f>
        <v>22</v>
      </c>
      <c r="AP68" s="90"/>
      <c r="AQ68" s="86"/>
      <c r="AR68" s="86">
        <v>22</v>
      </c>
      <c r="AS68" s="93"/>
    </row>
    <row r="69" spans="1:45">
      <c r="A69" s="18">
        <v>8</v>
      </c>
      <c r="B69" s="115">
        <v>7</v>
      </c>
      <c r="C69" s="146" t="s">
        <v>60</v>
      </c>
      <c r="D69" s="150" t="s">
        <v>65</v>
      </c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>
        <v>5</v>
      </c>
      <c r="X69" s="65">
        <v>5</v>
      </c>
      <c r="Y69" s="65">
        <v>5</v>
      </c>
      <c r="Z69" s="65">
        <v>6</v>
      </c>
      <c r="AA69" s="65">
        <v>12</v>
      </c>
      <c r="AB69" s="65">
        <v>12</v>
      </c>
      <c r="AC69" s="65">
        <v>12</v>
      </c>
      <c r="AD69" s="65">
        <v>12</v>
      </c>
      <c r="AE69" s="65">
        <v>12</v>
      </c>
      <c r="AF69" s="65">
        <v>12</v>
      </c>
      <c r="AG69" s="65">
        <v>18</v>
      </c>
      <c r="AH69" s="65">
        <v>18</v>
      </c>
      <c r="AI69" s="65"/>
      <c r="AJ69" s="65"/>
      <c r="AK69" s="65"/>
      <c r="AL69" s="65"/>
      <c r="AM69" s="65"/>
      <c r="AN69" s="75"/>
      <c r="AO69" s="129">
        <f>SUM(F69:AN69)</f>
        <v>129</v>
      </c>
      <c r="AP69" s="87">
        <v>40</v>
      </c>
      <c r="AQ69" s="84">
        <v>86</v>
      </c>
      <c r="AR69" s="84"/>
      <c r="AS69" s="85">
        <v>3</v>
      </c>
    </row>
    <row r="70" spans="1:45">
      <c r="A70" s="17"/>
      <c r="B70" s="115"/>
      <c r="C70" s="168"/>
      <c r="D70" s="151"/>
      <c r="E70" s="52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 t="s">
        <v>13</v>
      </c>
      <c r="X70" s="53"/>
      <c r="Y70" s="53">
        <v>1</v>
      </c>
      <c r="Z70" s="53"/>
      <c r="AA70" s="53">
        <v>8</v>
      </c>
      <c r="AB70" s="53">
        <v>4</v>
      </c>
      <c r="AC70" s="53">
        <v>6</v>
      </c>
      <c r="AD70" s="53">
        <v>2</v>
      </c>
      <c r="AE70" s="53">
        <v>7</v>
      </c>
      <c r="AF70" s="53">
        <v>2</v>
      </c>
      <c r="AG70" s="53">
        <v>6</v>
      </c>
      <c r="AH70" s="53">
        <v>10</v>
      </c>
      <c r="AI70" s="53"/>
      <c r="AJ70" s="53"/>
      <c r="AK70" s="53"/>
      <c r="AL70" s="53"/>
      <c r="AM70" s="53"/>
      <c r="AN70" s="54"/>
      <c r="AO70" s="128">
        <f>SUM(G70:AN70)</f>
        <v>46</v>
      </c>
      <c r="AP70" s="87"/>
      <c r="AQ70" s="84"/>
      <c r="AR70" s="84">
        <v>46</v>
      </c>
      <c r="AS70" s="85"/>
    </row>
    <row r="71" spans="1:45" ht="15.75" thickBot="1">
      <c r="A71" s="119"/>
      <c r="B71" s="118"/>
      <c r="C71" s="120"/>
      <c r="D71" s="121" t="s">
        <v>0</v>
      </c>
      <c r="E71" s="122">
        <f t="shared" ref="E71:AM71" si="6">SUM(E55:E70)</f>
        <v>38</v>
      </c>
      <c r="F71" s="122">
        <f t="shared" si="6"/>
        <v>37</v>
      </c>
      <c r="G71" s="122">
        <f t="shared" si="6"/>
        <v>38</v>
      </c>
      <c r="H71" s="122">
        <f t="shared" si="6"/>
        <v>38</v>
      </c>
      <c r="I71" s="122">
        <f t="shared" si="6"/>
        <v>38</v>
      </c>
      <c r="J71" s="122">
        <f t="shared" si="6"/>
        <v>38</v>
      </c>
      <c r="K71" s="122">
        <f t="shared" si="6"/>
        <v>39</v>
      </c>
      <c r="L71" s="122">
        <f t="shared" si="6"/>
        <v>35</v>
      </c>
      <c r="M71" s="122">
        <f t="shared" si="6"/>
        <v>39</v>
      </c>
      <c r="N71" s="122">
        <f t="shared" si="6"/>
        <v>35</v>
      </c>
      <c r="O71" s="122">
        <f t="shared" si="6"/>
        <v>39</v>
      </c>
      <c r="P71" s="122">
        <f t="shared" si="6"/>
        <v>36</v>
      </c>
      <c r="Q71" s="122">
        <f t="shared" si="6"/>
        <v>39</v>
      </c>
      <c r="R71" s="122">
        <f t="shared" si="6"/>
        <v>36</v>
      </c>
      <c r="S71" s="122">
        <f t="shared" si="6"/>
        <v>39</v>
      </c>
      <c r="T71" s="122">
        <f t="shared" si="6"/>
        <v>37</v>
      </c>
      <c r="U71" s="122">
        <f t="shared" si="6"/>
        <v>37</v>
      </c>
      <c r="V71" s="122">
        <f t="shared" si="6"/>
        <v>38</v>
      </c>
      <c r="W71" s="122">
        <f t="shared" si="6"/>
        <v>34</v>
      </c>
      <c r="X71" s="122">
        <f t="shared" si="6"/>
        <v>39</v>
      </c>
      <c r="Y71" s="122">
        <f t="shared" si="6"/>
        <v>37</v>
      </c>
      <c r="Z71" s="122">
        <f t="shared" si="6"/>
        <v>32</v>
      </c>
      <c r="AA71" s="122">
        <f t="shared" si="6"/>
        <v>33</v>
      </c>
      <c r="AB71" s="122">
        <f t="shared" si="6"/>
        <v>33</v>
      </c>
      <c r="AC71" s="122">
        <f t="shared" si="6"/>
        <v>31</v>
      </c>
      <c r="AD71" s="122">
        <f t="shared" si="6"/>
        <v>32</v>
      </c>
      <c r="AE71" s="122">
        <f t="shared" si="6"/>
        <v>32</v>
      </c>
      <c r="AF71" s="122">
        <f t="shared" si="6"/>
        <v>32</v>
      </c>
      <c r="AG71" s="122">
        <f t="shared" si="6"/>
        <v>33</v>
      </c>
      <c r="AH71" s="122">
        <f t="shared" si="6"/>
        <v>31</v>
      </c>
      <c r="AI71" s="122">
        <f t="shared" si="6"/>
        <v>0</v>
      </c>
      <c r="AJ71" s="122">
        <f t="shared" si="6"/>
        <v>0</v>
      </c>
      <c r="AK71" s="122">
        <f t="shared" si="6"/>
        <v>0</v>
      </c>
      <c r="AL71" s="122">
        <f t="shared" si="6"/>
        <v>0</v>
      </c>
      <c r="AM71" s="122">
        <f t="shared" si="6"/>
        <v>0</v>
      </c>
      <c r="AN71" s="123"/>
      <c r="AO71" s="124">
        <f>SUM(E71:AN71)</f>
        <v>1075</v>
      </c>
      <c r="AP71" s="125">
        <f>SUM(AP55:AP70)</f>
        <v>315</v>
      </c>
      <c r="AQ71" s="122">
        <f>SUM(AQ55:AQ70)</f>
        <v>486</v>
      </c>
      <c r="AR71" s="122">
        <f>SUM(AR55:AR70)</f>
        <v>219</v>
      </c>
      <c r="AS71" s="123">
        <f>SUM(AS55:AS70)</f>
        <v>55</v>
      </c>
    </row>
    <row r="76" spans="1:45" ht="16.5" thickBot="1">
      <c r="A76" s="16"/>
      <c r="B76" s="113"/>
      <c r="C76" s="112"/>
      <c r="D76" s="152" t="s">
        <v>33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4"/>
      <c r="AQ76" s="154"/>
      <c r="AR76" s="154"/>
      <c r="AS76" s="155"/>
    </row>
    <row r="77" spans="1:45" ht="15.75" thickBot="1">
      <c r="A77" s="156" t="s">
        <v>3</v>
      </c>
      <c r="B77" s="158" t="s">
        <v>9</v>
      </c>
      <c r="C77" s="160" t="s">
        <v>14</v>
      </c>
      <c r="D77" s="162" t="s">
        <v>2</v>
      </c>
      <c r="E77" s="164" t="s">
        <v>24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31"/>
      <c r="AP77" s="166" t="s">
        <v>6</v>
      </c>
      <c r="AQ77" s="166" t="s">
        <v>5</v>
      </c>
      <c r="AR77" s="166" t="s">
        <v>7</v>
      </c>
      <c r="AS77" s="166" t="s">
        <v>8</v>
      </c>
    </row>
    <row r="78" spans="1:45" ht="27.75" thickBot="1">
      <c r="A78" s="157"/>
      <c r="B78" s="159"/>
      <c r="C78" s="161"/>
      <c r="D78" s="163"/>
      <c r="E78" s="132">
        <v>1</v>
      </c>
      <c r="F78" s="133">
        <v>2</v>
      </c>
      <c r="G78" s="133">
        <v>3</v>
      </c>
      <c r="H78" s="133">
        <v>4</v>
      </c>
      <c r="I78" s="133">
        <v>5</v>
      </c>
      <c r="J78" s="133">
        <v>6</v>
      </c>
      <c r="K78" s="133">
        <v>7</v>
      </c>
      <c r="L78" s="133">
        <v>8</v>
      </c>
      <c r="M78" s="133">
        <v>9</v>
      </c>
      <c r="N78" s="133">
        <v>10</v>
      </c>
      <c r="O78" s="132">
        <v>11</v>
      </c>
      <c r="P78" s="132">
        <v>12</v>
      </c>
      <c r="Q78" s="133">
        <v>13</v>
      </c>
      <c r="R78" s="133">
        <v>14</v>
      </c>
      <c r="S78" s="133">
        <v>15</v>
      </c>
      <c r="T78" s="133">
        <v>16</v>
      </c>
      <c r="U78" s="133">
        <v>17</v>
      </c>
      <c r="V78" s="133">
        <v>18</v>
      </c>
      <c r="W78" s="133">
        <v>19</v>
      </c>
      <c r="X78" s="133">
        <v>20</v>
      </c>
      <c r="Y78" s="134">
        <v>21</v>
      </c>
      <c r="Z78" s="134">
        <v>22</v>
      </c>
      <c r="AA78" s="134">
        <v>23</v>
      </c>
      <c r="AB78" s="134">
        <v>24</v>
      </c>
      <c r="AC78" s="132">
        <v>25</v>
      </c>
      <c r="AD78" s="133">
        <v>26</v>
      </c>
      <c r="AE78" s="133">
        <v>27</v>
      </c>
      <c r="AF78" s="133">
        <v>28</v>
      </c>
      <c r="AG78" s="133">
        <v>29</v>
      </c>
      <c r="AH78" s="133">
        <v>30</v>
      </c>
      <c r="AI78" s="133">
        <v>31</v>
      </c>
      <c r="AJ78" s="133">
        <v>32</v>
      </c>
      <c r="AK78" s="133">
        <v>33</v>
      </c>
      <c r="AL78" s="133">
        <v>34</v>
      </c>
      <c r="AM78" s="132">
        <v>35</v>
      </c>
      <c r="AN78" s="132">
        <v>36</v>
      </c>
      <c r="AO78" s="130" t="s">
        <v>0</v>
      </c>
      <c r="AP78" s="167"/>
      <c r="AQ78" s="167"/>
      <c r="AR78" s="167"/>
      <c r="AS78" s="167"/>
    </row>
    <row r="79" spans="1:45">
      <c r="A79" s="17">
        <v>1</v>
      </c>
      <c r="B79" s="114">
        <v>2</v>
      </c>
      <c r="C79" s="146" t="s">
        <v>58</v>
      </c>
      <c r="D79" s="150" t="s">
        <v>66</v>
      </c>
      <c r="E79" s="76">
        <v>6</v>
      </c>
      <c r="F79" s="76">
        <v>6</v>
      </c>
      <c r="G79" s="76">
        <v>6</v>
      </c>
      <c r="H79" s="76">
        <v>6</v>
      </c>
      <c r="I79" s="76">
        <v>6</v>
      </c>
      <c r="J79" s="76">
        <v>6</v>
      </c>
      <c r="K79" s="76">
        <v>5</v>
      </c>
      <c r="L79" s="76">
        <v>4</v>
      </c>
      <c r="M79" s="76"/>
      <c r="N79" s="76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103"/>
      <c r="AO79" s="126">
        <f t="shared" ref="AO79:AO84" si="7">SUM(E79:AN79)</f>
        <v>45</v>
      </c>
      <c r="AP79" s="77">
        <v>15</v>
      </c>
      <c r="AQ79" s="78">
        <v>25</v>
      </c>
      <c r="AR79" s="78"/>
      <c r="AS79" s="79">
        <v>5</v>
      </c>
    </row>
    <row r="80" spans="1:45">
      <c r="A80" s="17"/>
      <c r="B80" s="114"/>
      <c r="C80" s="147"/>
      <c r="D80" s="151"/>
      <c r="E80" s="69"/>
      <c r="F80" s="69">
        <v>2</v>
      </c>
      <c r="G80" s="69"/>
      <c r="H80" s="69">
        <v>2</v>
      </c>
      <c r="I80" s="69" t="s">
        <v>13</v>
      </c>
      <c r="J80" s="69"/>
      <c r="K80" s="69">
        <v>1</v>
      </c>
      <c r="L80" s="69"/>
      <c r="M80" s="69"/>
      <c r="N80" s="69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1"/>
      <c r="AO80" s="127">
        <f t="shared" si="7"/>
        <v>5</v>
      </c>
      <c r="AP80" s="80"/>
      <c r="AQ80" s="81"/>
      <c r="AR80" s="81">
        <v>5</v>
      </c>
      <c r="AS80" s="82"/>
    </row>
    <row r="81" spans="1:45">
      <c r="A81" s="17">
        <v>5</v>
      </c>
      <c r="B81" s="115">
        <v>12</v>
      </c>
      <c r="C81" s="146" t="s">
        <v>56</v>
      </c>
      <c r="D81" s="148" t="s">
        <v>54</v>
      </c>
      <c r="E81" s="72">
        <v>24</v>
      </c>
      <c r="F81" s="72">
        <v>24</v>
      </c>
      <c r="G81" s="72">
        <v>15</v>
      </c>
      <c r="H81" s="72">
        <v>20</v>
      </c>
      <c r="I81" s="72">
        <v>14</v>
      </c>
      <c r="J81" s="72">
        <v>15</v>
      </c>
      <c r="K81" s="72">
        <v>10</v>
      </c>
      <c r="L81" s="72">
        <v>15</v>
      </c>
      <c r="M81" s="72">
        <v>15</v>
      </c>
      <c r="N81" s="72">
        <v>20</v>
      </c>
      <c r="O81" s="72">
        <v>15</v>
      </c>
      <c r="P81" s="72">
        <v>15</v>
      </c>
      <c r="Q81" s="72" t="s">
        <v>13</v>
      </c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11"/>
      <c r="AO81" s="128">
        <f t="shared" si="7"/>
        <v>202</v>
      </c>
      <c r="AP81" s="83">
        <v>0</v>
      </c>
      <c r="AQ81" s="84">
        <v>192</v>
      </c>
      <c r="AR81" s="84"/>
      <c r="AS81" s="85">
        <v>10</v>
      </c>
    </row>
    <row r="82" spans="1:45">
      <c r="A82" s="17"/>
      <c r="B82" s="115"/>
      <c r="C82" s="147"/>
      <c r="D82" s="149"/>
      <c r="E82" s="56">
        <v>5</v>
      </c>
      <c r="F82" s="56"/>
      <c r="G82" s="56">
        <v>3</v>
      </c>
      <c r="H82" s="56"/>
      <c r="I82" s="56">
        <v>3</v>
      </c>
      <c r="J82" s="56"/>
      <c r="K82" s="56">
        <v>5</v>
      </c>
      <c r="L82" s="56"/>
      <c r="M82" s="56">
        <v>5</v>
      </c>
      <c r="N82" s="56"/>
      <c r="O82" s="56">
        <v>5</v>
      </c>
      <c r="P82" s="56">
        <v>4</v>
      </c>
      <c r="Q82" s="56" t="s">
        <v>13</v>
      </c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7"/>
      <c r="AO82" s="128">
        <f t="shared" si="7"/>
        <v>30</v>
      </c>
      <c r="AP82" s="83"/>
      <c r="AQ82" s="84"/>
      <c r="AR82" s="84">
        <v>30</v>
      </c>
      <c r="AS82" s="85"/>
    </row>
    <row r="83" spans="1:45">
      <c r="A83" s="18">
        <v>6</v>
      </c>
      <c r="B83" s="115">
        <v>6</v>
      </c>
      <c r="C83" s="146" t="s">
        <v>57</v>
      </c>
      <c r="D83" s="148" t="s">
        <v>55</v>
      </c>
      <c r="E83" s="65"/>
      <c r="F83" s="65">
        <v>3</v>
      </c>
      <c r="G83" s="65">
        <v>3</v>
      </c>
      <c r="H83" s="65">
        <v>3</v>
      </c>
      <c r="I83" s="65">
        <v>3</v>
      </c>
      <c r="J83" s="65">
        <v>3</v>
      </c>
      <c r="K83" s="72">
        <v>3</v>
      </c>
      <c r="L83" s="72">
        <v>3</v>
      </c>
      <c r="M83" s="72">
        <v>5</v>
      </c>
      <c r="N83" s="72">
        <v>4</v>
      </c>
      <c r="O83" s="72">
        <v>4</v>
      </c>
      <c r="P83" s="72">
        <v>3</v>
      </c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75"/>
      <c r="AO83" s="128">
        <f t="shared" si="7"/>
        <v>37</v>
      </c>
      <c r="AP83" s="83">
        <v>4</v>
      </c>
      <c r="AQ83" s="84">
        <v>29</v>
      </c>
      <c r="AR83" s="84"/>
      <c r="AS83" s="85">
        <v>4</v>
      </c>
    </row>
    <row r="84" spans="1:45">
      <c r="A84" s="95"/>
      <c r="B84" s="116"/>
      <c r="C84" s="147"/>
      <c r="D84" s="149"/>
      <c r="E84" s="53"/>
      <c r="F84" s="53"/>
      <c r="G84" s="53">
        <v>10</v>
      </c>
      <c r="H84" s="53">
        <v>6</v>
      </c>
      <c r="I84" s="53">
        <v>10</v>
      </c>
      <c r="J84" s="53">
        <v>10</v>
      </c>
      <c r="K84" s="56">
        <v>10</v>
      </c>
      <c r="L84" s="56">
        <v>16</v>
      </c>
      <c r="M84" s="56">
        <v>12</v>
      </c>
      <c r="N84" s="56">
        <v>14</v>
      </c>
      <c r="O84" s="56">
        <v>10</v>
      </c>
      <c r="P84" s="56">
        <v>15</v>
      </c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129">
        <f t="shared" si="7"/>
        <v>113</v>
      </c>
      <c r="AP84" s="87"/>
      <c r="AQ84" s="84"/>
      <c r="AR84" s="84">
        <v>113</v>
      </c>
      <c r="AS84" s="85"/>
    </row>
    <row r="85" spans="1:45" ht="15.75" thickBot="1">
      <c r="A85" s="119"/>
      <c r="B85" s="118"/>
      <c r="C85" s="120"/>
      <c r="D85" s="121" t="s">
        <v>0</v>
      </c>
      <c r="E85" s="122">
        <f t="shared" ref="E85:AM85" si="8">SUM(E79:E84)</f>
        <v>35</v>
      </c>
      <c r="F85" s="122">
        <f t="shared" si="8"/>
        <v>35</v>
      </c>
      <c r="G85" s="122">
        <f t="shared" si="8"/>
        <v>37</v>
      </c>
      <c r="H85" s="122">
        <f t="shared" si="8"/>
        <v>37</v>
      </c>
      <c r="I85" s="122">
        <f t="shared" si="8"/>
        <v>36</v>
      </c>
      <c r="J85" s="122">
        <f t="shared" si="8"/>
        <v>34</v>
      </c>
      <c r="K85" s="122">
        <f t="shared" si="8"/>
        <v>34</v>
      </c>
      <c r="L85" s="122">
        <f t="shared" si="8"/>
        <v>38</v>
      </c>
      <c r="M85" s="122">
        <f t="shared" si="8"/>
        <v>37</v>
      </c>
      <c r="N85" s="122">
        <f t="shared" si="8"/>
        <v>38</v>
      </c>
      <c r="O85" s="122">
        <f t="shared" si="8"/>
        <v>34</v>
      </c>
      <c r="P85" s="122">
        <f t="shared" si="8"/>
        <v>37</v>
      </c>
      <c r="Q85" s="122">
        <f t="shared" si="8"/>
        <v>0</v>
      </c>
      <c r="R85" s="122">
        <f t="shared" si="8"/>
        <v>0</v>
      </c>
      <c r="S85" s="122">
        <f t="shared" si="8"/>
        <v>0</v>
      </c>
      <c r="T85" s="122">
        <f t="shared" si="8"/>
        <v>0</v>
      </c>
      <c r="U85" s="122">
        <f t="shared" si="8"/>
        <v>0</v>
      </c>
      <c r="V85" s="122">
        <f t="shared" si="8"/>
        <v>0</v>
      </c>
      <c r="W85" s="122">
        <f t="shared" si="8"/>
        <v>0</v>
      </c>
      <c r="X85" s="122">
        <f t="shared" si="8"/>
        <v>0</v>
      </c>
      <c r="Y85" s="122">
        <f t="shared" si="8"/>
        <v>0</v>
      </c>
      <c r="Z85" s="122">
        <f t="shared" si="8"/>
        <v>0</v>
      </c>
      <c r="AA85" s="122">
        <f t="shared" si="8"/>
        <v>0</v>
      </c>
      <c r="AB85" s="122">
        <f t="shared" si="8"/>
        <v>0</v>
      </c>
      <c r="AC85" s="122">
        <f t="shared" si="8"/>
        <v>0</v>
      </c>
      <c r="AD85" s="122">
        <f t="shared" si="8"/>
        <v>0</v>
      </c>
      <c r="AE85" s="122">
        <f t="shared" si="8"/>
        <v>0</v>
      </c>
      <c r="AF85" s="122">
        <f t="shared" si="8"/>
        <v>0</v>
      </c>
      <c r="AG85" s="122">
        <f t="shared" si="8"/>
        <v>0</v>
      </c>
      <c r="AH85" s="122">
        <f t="shared" si="8"/>
        <v>0</v>
      </c>
      <c r="AI85" s="122">
        <f t="shared" si="8"/>
        <v>0</v>
      </c>
      <c r="AJ85" s="122">
        <f t="shared" si="8"/>
        <v>0</v>
      </c>
      <c r="AK85" s="122">
        <f t="shared" si="8"/>
        <v>0</v>
      </c>
      <c r="AL85" s="122">
        <f t="shared" si="8"/>
        <v>0</v>
      </c>
      <c r="AM85" s="122">
        <f t="shared" si="8"/>
        <v>0</v>
      </c>
      <c r="AN85" s="123"/>
      <c r="AO85" s="124">
        <f>SUM(E85:AN85)</f>
        <v>432</v>
      </c>
      <c r="AP85" s="125">
        <f>SUM(AP79:AP84)</f>
        <v>19</v>
      </c>
      <c r="AQ85" s="122">
        <f>SUM(AQ79:AQ84)</f>
        <v>246</v>
      </c>
      <c r="AR85" s="122">
        <f>SUM(AR79:AR84)</f>
        <v>148</v>
      </c>
      <c r="AS85" s="123">
        <f>SUM(AS79:AS84)</f>
        <v>19</v>
      </c>
    </row>
  </sheetData>
  <mergeCells count="94">
    <mergeCell ref="D29:D30"/>
    <mergeCell ref="C31:C32"/>
    <mergeCell ref="D31:D32"/>
    <mergeCell ref="D41:D42"/>
    <mergeCell ref="D40:AS40"/>
    <mergeCell ref="AP41:AP42"/>
    <mergeCell ref="AQ41:AQ42"/>
    <mergeCell ref="AR41:AR42"/>
    <mergeCell ref="AS41:AS42"/>
    <mergeCell ref="C43:C44"/>
    <mergeCell ref="C29:C30"/>
    <mergeCell ref="A41:A42"/>
    <mergeCell ref="B41:B42"/>
    <mergeCell ref="C41:C42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E4:AJ4"/>
    <mergeCell ref="C9:C10"/>
    <mergeCell ref="D25:D26"/>
    <mergeCell ref="D19:D20"/>
    <mergeCell ref="D21:D22"/>
    <mergeCell ref="D23:D24"/>
    <mergeCell ref="D27:D28"/>
    <mergeCell ref="D9:D10"/>
    <mergeCell ref="D11:D12"/>
    <mergeCell ref="D13:D14"/>
    <mergeCell ref="D15:D16"/>
    <mergeCell ref="D17:D18"/>
    <mergeCell ref="E2:AH2"/>
    <mergeCell ref="A7:A8"/>
    <mergeCell ref="C7:C8"/>
    <mergeCell ref="D6:AS6"/>
    <mergeCell ref="AP7:AP8"/>
    <mergeCell ref="AQ7:AQ8"/>
    <mergeCell ref="AR7:AR8"/>
    <mergeCell ref="AS7:AS8"/>
    <mergeCell ref="B7:B8"/>
    <mergeCell ref="D7:D8"/>
    <mergeCell ref="E7:AN7"/>
    <mergeCell ref="AO2:AR2"/>
    <mergeCell ref="A53:A54"/>
    <mergeCell ref="B53:B54"/>
    <mergeCell ref="C53:C54"/>
    <mergeCell ref="D53:D54"/>
    <mergeCell ref="E53:AN53"/>
    <mergeCell ref="C57:C58"/>
    <mergeCell ref="D57:D58"/>
    <mergeCell ref="C59:C60"/>
    <mergeCell ref="D59:D60"/>
    <mergeCell ref="I38:AL38"/>
    <mergeCell ref="D52:AS52"/>
    <mergeCell ref="AP53:AP54"/>
    <mergeCell ref="AQ53:AQ54"/>
    <mergeCell ref="AR53:AR54"/>
    <mergeCell ref="AS53:AS54"/>
    <mergeCell ref="C55:C56"/>
    <mergeCell ref="D55:D56"/>
    <mergeCell ref="E41:AN41"/>
    <mergeCell ref="D43:D44"/>
    <mergeCell ref="C45:C46"/>
    <mergeCell ref="D45:D46"/>
    <mergeCell ref="C67:C68"/>
    <mergeCell ref="D67:D68"/>
    <mergeCell ref="C69:C70"/>
    <mergeCell ref="D69:D70"/>
    <mergeCell ref="C61:C62"/>
    <mergeCell ref="D61:D62"/>
    <mergeCell ref="C63:C64"/>
    <mergeCell ref="D63:D64"/>
    <mergeCell ref="C65:C66"/>
    <mergeCell ref="D65:D66"/>
    <mergeCell ref="D76:AS76"/>
    <mergeCell ref="A77:A78"/>
    <mergeCell ref="B77:B78"/>
    <mergeCell ref="C77:C78"/>
    <mergeCell ref="D77:D78"/>
    <mergeCell ref="E77:AN77"/>
    <mergeCell ref="AP77:AP78"/>
    <mergeCell ref="AQ77:AQ78"/>
    <mergeCell ref="AR77:AR78"/>
    <mergeCell ref="AS77:AS78"/>
    <mergeCell ref="C81:C82"/>
    <mergeCell ref="D81:D82"/>
    <mergeCell ref="C83:C84"/>
    <mergeCell ref="D83:D84"/>
    <mergeCell ref="C79:C80"/>
    <mergeCell ref="D79:D80"/>
  </mergeCells>
  <pageMargins left="0.2" right="0.19" top="0.75" bottom="1.01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5"/>
  <cols>
    <col min="1" max="1" width="3.28515625" customWidth="1"/>
    <col min="2" max="2" width="3.7109375" customWidth="1"/>
    <col min="3" max="3" width="25.5703125" customWidth="1"/>
    <col min="4" max="4" width="4.140625" customWidth="1"/>
    <col min="5" max="5" width="2.140625" customWidth="1"/>
    <col min="6" max="6" width="2.7109375" customWidth="1"/>
    <col min="7" max="7" width="2.5703125" customWidth="1"/>
    <col min="8" max="8" width="2" customWidth="1"/>
    <col min="9" max="9" width="2.140625" customWidth="1"/>
    <col min="10" max="10" width="2.7109375" customWidth="1"/>
    <col min="11" max="11" width="2.5703125" customWidth="1"/>
    <col min="12" max="39" width="3" customWidth="1"/>
    <col min="40" max="40" width="3.28515625" customWidth="1"/>
    <col min="41" max="44" width="4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2</vt:i4>
      </vt:variant>
    </vt:vector>
  </HeadingPairs>
  <TitlesOfParts>
    <vt:vector size="2" baseType="lpstr">
      <vt:lpstr>სასწავლო გეგმა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2016-06-29T13:13:08Z</dcterms:modified>
</cp:coreProperties>
</file>