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sshakarishvili\Desktop\ასატვირთი\"/>
    </mc:Choice>
  </mc:AlternateContent>
  <xr:revisionPtr revIDLastSave="0" documentId="13_ncr:1_{B04B1A70-8B39-4218-BD7B-CDB2E7D03343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ხარისხი" sheetId="1" r:id="rId1"/>
    <sheet name="თანასწორობა-ინკლუზიურობა" sheetId="2" r:id="rId2"/>
    <sheet name="მართვა" sheetId="3" r:id="rId3"/>
  </sheets>
  <externalReferences>
    <externalReference r:id="rId4"/>
  </externalReferenc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9" i="3" l="1"/>
  <c r="L68" i="3"/>
  <c r="L67" i="3"/>
</calcChain>
</file>

<file path=xl/sharedStrings.xml><?xml version="1.0" encoding="utf-8"?>
<sst xmlns="http://schemas.openxmlformats.org/spreadsheetml/2006/main" count="723" uniqueCount="379">
  <si>
    <t>2.5.1.1</t>
  </si>
  <si>
    <t>2.5.1.2</t>
  </si>
  <si>
    <t>2.5.1.3</t>
  </si>
  <si>
    <t>1.5.1.1.(1)</t>
  </si>
  <si>
    <t>1.5.1.2 (1)</t>
  </si>
  <si>
    <t>1.5.2.1</t>
  </si>
  <si>
    <t>1.5.2.1.(1)</t>
  </si>
  <si>
    <t>1.5.2.2</t>
  </si>
  <si>
    <t>1.5.2.3.(1)</t>
  </si>
  <si>
    <t>2.5.1.1.(1)</t>
  </si>
  <si>
    <t>2.5.1.2.(1)</t>
  </si>
  <si>
    <t>2.5.1.3.(1)</t>
  </si>
  <si>
    <t>2.5.2.1</t>
  </si>
  <si>
    <t>2.5.2.1.(1)</t>
  </si>
  <si>
    <t>2.5.2.2.(1)</t>
  </si>
  <si>
    <t>2.5.2.3.(1)</t>
  </si>
  <si>
    <t>2.5.2.3</t>
  </si>
  <si>
    <t>2.5.3.1:</t>
  </si>
  <si>
    <t>2.5.3.1.(1)</t>
  </si>
  <si>
    <t>3.5.1.1</t>
  </si>
  <si>
    <t>3.5.1.1.(1)</t>
  </si>
  <si>
    <t>3.5.1.3</t>
  </si>
  <si>
    <t>3.5.1.4</t>
  </si>
  <si>
    <t>3.5.2.1</t>
  </si>
  <si>
    <t>3.5.2.2</t>
  </si>
  <si>
    <t>3.5.2.3</t>
  </si>
  <si>
    <t>3.5.2.1.(1)</t>
  </si>
  <si>
    <t>3.5.2.2.(1)</t>
  </si>
  <si>
    <t>3.5.2.3.(1)</t>
  </si>
  <si>
    <t>1.5.1.1.(2)</t>
  </si>
  <si>
    <t>1.5.3.2.(2)</t>
  </si>
  <si>
    <t>1.5.3.3.(2)</t>
  </si>
  <si>
    <t>2.5.2.2</t>
  </si>
  <si>
    <t>2.5.2.3.(2)</t>
  </si>
  <si>
    <t>2.5.3.1.(2)</t>
  </si>
  <si>
    <t>2.5.3.1.(3)</t>
  </si>
  <si>
    <t>3.5.1.1.(2)</t>
  </si>
  <si>
    <t>2021-2023</t>
  </si>
  <si>
    <t>GNAS</t>
  </si>
  <si>
    <t>სტრატეგიული მიზანი</t>
  </si>
  <si>
    <t>მიზანი 3.5</t>
  </si>
  <si>
    <t>საბაზისო</t>
  </si>
  <si>
    <t>წელი</t>
  </si>
  <si>
    <t>ინდიკატორი</t>
  </si>
  <si>
    <t>სამიზნე</t>
  </si>
  <si>
    <t>შუალედური</t>
  </si>
  <si>
    <t>საბოლოო</t>
  </si>
  <si>
    <t>შემოწმების წყაროები</t>
  </si>
  <si>
    <t>შუალეური</t>
  </si>
  <si>
    <t>განმახორციელებელი სააგენტო</t>
  </si>
  <si>
    <t>პარტნიორი სააგენტო</t>
  </si>
  <si>
    <t>შემოწმების წყარო</t>
  </si>
  <si>
    <t>განხორციელების პერიოდი</t>
  </si>
  <si>
    <t>ბიუჯეტი</t>
  </si>
  <si>
    <t>დაფინანსების წყარო</t>
  </si>
  <si>
    <t>სახელმწიფო ბიუჯეტი</t>
  </si>
  <si>
    <t>სხვა</t>
  </si>
  <si>
    <t>პროგრამის კოდი</t>
  </si>
  <si>
    <t>ოდენობა</t>
  </si>
  <si>
    <t>ორგანიზაცია</t>
  </si>
  <si>
    <t>დეფიციტი</t>
  </si>
  <si>
    <t>შესრულებული სამუშაოს ინდიკატორი</t>
  </si>
  <si>
    <t>განათლებისა და მეცნიერების სამინისტრო</t>
  </si>
  <si>
    <t xml:space="preserve"> საჭირო დოკუმენტაცია</t>
  </si>
  <si>
    <t>ფინანსთა სამინისტრო</t>
  </si>
  <si>
    <t>საქართველოს ფინანსთა სამინისტრო</t>
  </si>
  <si>
    <t>ამოცანა 3.5.1:</t>
  </si>
  <si>
    <t>კვლევის დაფინანსების მოდელი რეფორმირებულია</t>
  </si>
  <si>
    <t>რისკი</t>
  </si>
  <si>
    <t>საქმიანობა</t>
  </si>
  <si>
    <t>ამოცანა 3.5.2:</t>
  </si>
  <si>
    <t xml:space="preserve">საჭირო დოკუმენტაცია, ტრენინგის მასალები და დატრენინგებული პერსონალი </t>
  </si>
  <si>
    <t xml:space="preserve">განათლებისა და მეცნიერების სამინისტრო;           უმაღლესი საგანმანათლებლო დაწესებულებები </t>
  </si>
  <si>
    <t xml:space="preserve">საქართველოს ეკონომიკისა და მდგრადი განვითარების სამინისტრო;     საქართველოსინოვაციების და ტექნოლოგიების სააგენტო </t>
  </si>
  <si>
    <t>უმაღლესი საგანმანათლებლო დაწესებულებები; სსიპ კვლევითი ინსტიტუტები</t>
  </si>
  <si>
    <t xml:space="preserve">ტექნოლოგიების გადაცემის მხარდაჭერის მომსახურების შექმნა </t>
  </si>
  <si>
    <t>ეროვნული კვლევის ელექტრონული პლატფორმა ინტეგრირებულია ევროპულ ქსელებში</t>
  </si>
  <si>
    <t xml:space="preserve">ეროვნულიკვლევის ელექტრონული პლატფორმა </t>
  </si>
  <si>
    <t xml:space="preserve">სსიპ შოთა რუსთაველის ეროვნული სამეცნიერო ფონდი </t>
  </si>
  <si>
    <t>კვლევის ინფრასტრუქტურაში ინვესტიციების მოცულობა გაზრდილია</t>
  </si>
  <si>
    <t xml:space="preserve">რეგიონული განვითარების და ინფრასტრუქტურის სამინისტრო; ეკონომიკისა და მდგრადი განვითარების სამინისტრო; ინოვაციებისა და ტექნოლოგიების სააგენტო </t>
  </si>
  <si>
    <t>განათლებისა და მეცნიერების სამინისტრო;საქართველოსინოვაციებისა და ტექნოლოგიების სააგენტო</t>
  </si>
  <si>
    <t>უმაღლესი საგანმანათლებლო დაწესებულებები</t>
  </si>
  <si>
    <t>უნივერსიტეტების  სამეცნიერო საგრანტო ოფისების ქსელი განვითარებულია</t>
  </si>
  <si>
    <t>განათლებისა და მეცნიერების სამინისტრო; სსიპ შოთა რუსთაველის ეროვნული სამეცნიერო ფონდი</t>
  </si>
  <si>
    <t xml:space="preserve">კვლევის ინფრასტრუქტურაში ინვესტიციების პროცენტული ზრდა </t>
  </si>
  <si>
    <t xml:space="preserve">შექმნილი აქსელერატორებისა და ინკუბატორების რაოდენობა </t>
  </si>
  <si>
    <t xml:space="preserve">კავშირი მდგრადი განვითარების მიზნებთან   </t>
  </si>
  <si>
    <t>მიზანი 2.5</t>
  </si>
  <si>
    <t>ამოცანა 2.5.1:</t>
  </si>
  <si>
    <t xml:space="preserve">ადმინისტრაციული მხარდაჭერის ნაკლებობა და უმაღლეს საგანმანათლებლო დაწესებულებებსა და სკოლებს შორის არასაკმარისი კომუნიკაცია. </t>
  </si>
  <si>
    <t>ამოცანა 2.5.2:</t>
  </si>
  <si>
    <t>ამოცანა 2.5.3:</t>
  </si>
  <si>
    <t>შედგების ინდიკატორი 2.5.3.1:</t>
  </si>
  <si>
    <t xml:space="preserve">უმაღლესი საგანმანათლებლო დაწესებულებები და სსიპ კვლევითი ინსტიტუტები </t>
  </si>
  <si>
    <t>განათლებისა და მეცნიერების სამინისტრო; უმაღლესი საგანმანათლებლო დაწესებულებები და სსიპ კვლევითი ინსტიტუტები</t>
  </si>
  <si>
    <t xml:space="preserve"> მიზნობრივი პროგრამებისა და პროექტების განხორციელება მეცნიერების, ტექნოლოგიებისა და ინოვაციების ხელშეწყობის და ამ სფეროებს შორის კომუნიკაციის გაუმჯობესების მიზნით </t>
  </si>
  <si>
    <t xml:space="preserve">ჩატარებულია სამეცნიერო ფესტივალები სხვადასხვა დაინტერესებული მხარეების მონაწილეობით </t>
  </si>
  <si>
    <t xml:space="preserve">გამოქვეყნებული ინფორმაცია </t>
  </si>
  <si>
    <t xml:space="preserve">საქართველოს განათლებისა და მეცნიერების სამინისტრო </t>
  </si>
  <si>
    <t xml:space="preserve">განათლებისა და მეცნიერების სამინისტრო; უმაღლესი საგანმანათლებლო დაწესებულებები და სსიპ კვლევითი ინსტიტუტები </t>
  </si>
  <si>
    <t>სსიპ განათლების ხარისხის განვითარების ეროვნული ცენტრი</t>
  </si>
  <si>
    <t xml:space="preserve">უმაღლესი საგანმანათლებლო დაწესებულებები; დაწყებითი და საშუალო სკოლები </t>
  </si>
  <si>
    <t xml:space="preserve">უმაღლესი საგანმანათლებლო დაწესებულებები; სკოლამდელი აღზრდის დაწესებულებები და სკოლები </t>
  </si>
  <si>
    <t xml:space="preserve">ბაკალავრიატის დონეზე კვლევის მოდულების შემუშავება და გაძლიერება </t>
  </si>
  <si>
    <t>საზოგადოების გაზრდილი მონაწილეობა და თანამშრომლობა სამეცნიერო კვლევის პროცესში</t>
  </si>
  <si>
    <t>მიზანი 1.5</t>
  </si>
  <si>
    <t>ამოცანა 1.5.1:</t>
  </si>
  <si>
    <t>განმახორციელებლი სააგენტო</t>
  </si>
  <si>
    <t>ამოცანა 1.5.2:</t>
  </si>
  <si>
    <t xml:space="preserve">სამიზნე </t>
  </si>
  <si>
    <t xml:space="preserve">საქართველოს ინოვაციების და ტექნოლოგიების სააგენტო </t>
  </si>
  <si>
    <t xml:space="preserve">კავშირი მდგრადი განვითარების მიზნებთან </t>
  </si>
  <si>
    <t xml:space="preserve">ეროვნული და გლობალური მასშტაბით ტექნოლოგიების გადაცემა </t>
  </si>
  <si>
    <t xml:space="preserve">სსიპ შოთა რუსთაველის ეროვნული სამეცნიერო ფონდი; უმაღლესი საგანმანათლებლო დაწესებულებები; სსიპ კვლევითი ინსტიტუტები </t>
  </si>
  <si>
    <t xml:space="preserve">განათლებისა და მეცნიერების სამინისტრო; უმაღლესი საგანმანათლებლო დაწესებულებები; სსიპ კვლევითი ინსტიტუტები </t>
  </si>
  <si>
    <t xml:space="preserve">განათლებისა და მეცნიერების სამინისტრო </t>
  </si>
  <si>
    <t xml:space="preserve"> ინიცირებულია საქართველოს უმაღლესი განათლების კანონში შესწორებები</t>
  </si>
  <si>
    <t xml:space="preserve">უნივერსიტეტებისა და ინსტიტუტების კვლევისა &amp; ინივაციების  პრიორიტეტები; უნივერსიტეტებისა და ინსტიტუტების შიდა დაფინანსების სქემები </t>
  </si>
  <si>
    <t xml:space="preserve">შემუშავდა და განხორციელდა უნივერსიტეტებისა და ინსტიტუტების კვლევისა &amp; ინოვაციების  პრიორიტეტები და შიდა დაფინანსების მექანიზმები </t>
  </si>
  <si>
    <t xml:space="preserve">სამეცნიერო მხარდაჭერის ოფისების შექმნა და კვლევისა &amp; ინოვაციების დამხმარე სერვისების უზრუნველყოფის ტრენინგის პროგრამების განხორციელება კვლევის მენეჯერებისა და პროფესიონალი პერსონალისათვის  </t>
  </si>
  <si>
    <t xml:space="preserve"> კვლევისა &amp; ინოვაციების დამხმარე სერვისების უზრუნველყოფის ტრენინგის პროგრამები კვლევის მენეჯერებისა და პროფესიონალი პერსონალისათვის  შემუშავებული და განხორციელებულია</t>
  </si>
  <si>
    <t xml:space="preserve">ინოვაციური ეკოსისტემების ჰაბების განვითარების ხელშეწყობა, რომლებიც უზრუნველყოფს რეგიონული საჭიროებებისა და შესაძლებლობების  შესაბამის მომსახურებას </t>
  </si>
  <si>
    <t xml:space="preserve">განხორციელებულია რეგიონული საჭიროებებისა და შესაძლებლობების შესაბამისი ტექნიკური პარკების, ციფრული წარმოების ლაბორატორიების შექმნის ღონისძიებები;   ჩატარებულია შესაბამისი ტრენინგები </t>
  </si>
  <si>
    <t xml:space="preserve">შექმნილია საერთო გამოყენების საერთაშორისო სტანდარტების სამეცნიერო ლაბორატორიები </t>
  </si>
  <si>
    <t>ღია მეცნიერების პოლიტიკის ხელშეწყობა, ეროვნული კვლევითი ელექტრონული პლატფორმის შექმნა და დანერგვა</t>
  </si>
  <si>
    <t>შემუშავებული და დანერგილია ქართველი მეცნიერების კვლევითი საქმიანობის ღია მონაცემთა ბაზა</t>
  </si>
  <si>
    <t xml:space="preserve">უნივერსიტეტებსა და სკოლამდელი აღზრდის დაწესებულებებს / სკოლებს შორის თანამშრომლობის პროგრამების რაოდენობა, რომლებიც აძლიერებს სწავლის პროცესს სამეცნიერო განათლების მეშვეობით და/ან უზრუნველყოფს კვლევითი მიდგომის ინტეგრირებას სხვა სფეროებში (STEM– დან STEAM– მდე) </t>
  </si>
  <si>
    <t xml:space="preserve">გენდერული თანასწორობის მხარდაჭერა ორგანოებში, რომლებიც იღებენ გადაწყვეტილებას რესურსების განაწილების, დანიშვნისა და დაწინაურების შესახებ კვლევისა და ინოვაციების დაფინანსების სააგენტოებში </t>
  </si>
  <si>
    <t xml:space="preserve">განხორციელებულია სამოქალაქო-სამეცნიერო პროექტები და გამოყოფილია გრანტები </t>
  </si>
  <si>
    <t xml:space="preserve">შემუშავებულია კარიერული განვითარების მკაფიო და სტრუქტურირებული  გზები როგორც საჯარო, ისე კერძო სექტორში </t>
  </si>
  <si>
    <t>შერჩეულ სფეროებში საერთაშორისო სტანდარტების შესაბამისი კვლევისა &amp; ინოვაციების ცენტრების შექმნა</t>
  </si>
  <si>
    <t xml:space="preserve">საქართველოს ინოვაციების და ტექნოლოგიების სააგენტო; უმაღლესი საგანმანათლებლო დაწესებულებები; სსიპ კვლევითი ინსტიტუტები </t>
  </si>
  <si>
    <t xml:space="preserve">გაზრდილია კვლევისა &amp; ინოვაციების სახელმწიფო ბიუჯეტიდან დაფინანსება </t>
  </si>
  <si>
    <t>უმაღლესი საგანმანათლებლო დაწესებულებები,;                      სსიპ კვლევითი ინსტიტუტები</t>
  </si>
  <si>
    <t xml:space="preserve">შემოღებულია და/ან გაზრდილია კრედიტები კვლევითი კურსებისთვის/მოდულებისთვის ბაკალავრიატის დონეზე </t>
  </si>
  <si>
    <t>ტრენინგის მასალები და მონაწილეთა  სიები</t>
  </si>
  <si>
    <t xml:space="preserve">შემუშავებული და დანერგილია ღია წვდომის ეროვნული კვლევითი საინფორმაციო სისტემა / პლატფორმა </t>
  </si>
  <si>
    <t xml:space="preserve">ინოვაციური კვლევის ეკოსისტემის განვითარება </t>
  </si>
  <si>
    <t>განათლებისა და მეცნიერების სამინისტრო,
უმაღლესი საგანმანათლებლო დაწესებულებები; სსიპ კვლევითი ინსტიტუტები</t>
  </si>
  <si>
    <t xml:space="preserve">დანერგილია მოთხოვნები, რომლებიც  დაცული უნდა იქნეს მკვლევარების დანიშვნის ან დაქირავებისას </t>
  </si>
  <si>
    <t xml:space="preserve">შემუშავებულია მდგრადი და ეფექტიანი დაფინანსების სქემები ადრეულ ეტაპზე მყოფი მკვლევრებისთვის (მაგ, გრანტები და ჯილდოები უმცროსი მკვლევრებისთვის) </t>
  </si>
  <si>
    <t xml:space="preserve">დანერგილია ინტერსექტორული,ინტერდისციპლინური და საერთაშორისო მობილობის  სტიპენდიები, კვლევითი მივლინებები და გრანტები მაგისტრანტი სტუდენტების, დოქტორანტი სტუდენტების და პოსტდოქტორანტი მკვლევარებისთვის  </t>
  </si>
  <si>
    <t xml:space="preserve">ეროვნულ და საერთაშორისო პროექტებსა და პროგრამებში მონაწილეობის ზრდა და ქართველი მკვლევრების ბიბლიომეტრიკული მონაცემების გაუმჯობესება </t>
  </si>
  <si>
    <t>მოპოვებული ეროვნული და საერთაშორისო გრანტები</t>
  </si>
  <si>
    <t xml:space="preserve">ქართველი მკვლევრების წარმატების მაჩვენებელი საერთაშორისო დაფინანსების პროექტებში  და ეროვნულ დონეზე დაფინანსებული გრანტების მასშტაბი და ოდენობა </t>
  </si>
  <si>
    <t xml:space="preserve">გაუმჯობესებულია ქართველი მკვლევრების ბიბლიომეტრიკული მონაცემები   (პუბლიკაციები, ციტირებები, h-ინდექსი) </t>
  </si>
  <si>
    <t xml:space="preserve">დანერგილია და/ან გაუმჯობესებულიატექნოლოგიების გადაცემის მხარდაჭერის სისტემა  </t>
  </si>
  <si>
    <t>შესწავლილია კვლევითი იდეების კომერციული პოტენციალი</t>
  </si>
  <si>
    <t xml:space="preserve">ბავშვებისა და ახალგაზრდების რაოდენობა, რომლებიც ჩართული არიან უნივერსიტეტების ან კვლევითი ინსტიტუტების სასკოლო საკომუნიკაციო პროგრამაში </t>
  </si>
  <si>
    <t xml:space="preserve">შემუშავებულია უნივერსიტეტებსა და სკოლამდელი აღზრდის დაწესებულებებს/სკოლებს შორის  თანამშრომლობის პროგრამები, რომლებიც ნერგავს შემოქმედებით მიდგომას და სამეცნიერო აზროვნებას </t>
  </si>
  <si>
    <t xml:space="preserve">დანერგილია  სახელმწიფო სასკოლო საკომუნიკაციო პროგრამები STEM/STEAM დარგებში </t>
  </si>
  <si>
    <t xml:space="preserve">  შემუშავებულია საზოგადოებრივ საჭიროებებზე ორიენტირებული საკომუნიკაციო პროგრამა </t>
  </si>
  <si>
    <t xml:space="preserve">STEM სფეროებში ქალ კურსდამთავრებულთა პროცენტი </t>
  </si>
  <si>
    <t xml:space="preserve"> ქალებისა და მამაკცების მონაწილეობის თანაფარდობამ კვლევის &amp; ინოვაციებისთვის რესურსების განაწილების  შესახებ გადაწყვეტილების მიმღებ ორგანიებში, უნივერსიტეტებს ა და კვლევით ინსტიტუტებში დანიშვნებისას და დაწინაურებებისას მიაღწია დაახლოებით დაახლოებით 40 პროცენტს </t>
  </si>
  <si>
    <t xml:space="preserve">გოგონებისა და ქალების წახალისება, რომ მიიღონ ხარისხი STEM სფეროებში და  დაიწყონ ამავე სფეროებში კარიერა   </t>
  </si>
  <si>
    <t xml:space="preserve">გამოცხადებულია საგრანტო კონკურსები და ჯილდოები STEM სფეროებში ჩართული ქალებისთვის </t>
  </si>
  <si>
    <t>შექმნილია ციფრული პლატფორმა,  რომელიც მოცემულია STEM დარგებში გენდერულ საკითხებზე საუკეთესო პრაქტიკის მაგალითები და ინფორმაცია</t>
  </si>
  <si>
    <t xml:space="preserve">სახელმწიფო ბიუჯეტიდანძირითადი და კონკურსზე დაფუძნებული დაფინანსების წილი </t>
  </si>
  <si>
    <t xml:space="preserve"> კონკურსზე დაფუძნებული კვლევის &amp; ინოვაციების დაფინანსების შესაძლებლობების გაფართოება ეროვნულ დონეზე</t>
  </si>
  <si>
    <t>კვლევისა &amp; ინოვაციების ბიუჯეტიდან გრძელვადიანი, მიზნობრივი კვლევითი პროგრამების დაფინანსების წილის ზრდა</t>
  </si>
  <si>
    <t xml:space="preserve">უმაღლესი საგანმანათლებლო დაწესებულებების გარე დაფინანსების მოდელის შემუშავება ინდუსტრიულ სექტორთან თანამშრომლობით </t>
  </si>
  <si>
    <t xml:space="preserve">შემუშავებულია კვლევითი პროექტები ინდუსტრიულ სექტორთან თანამშრომლობით </t>
  </si>
  <si>
    <t xml:space="preserve">ინდუსტრიული სექტორის მიერ კვლევისა &amp; ინოვაციებისთვის გამოყოფილი დაფინანსება </t>
  </si>
  <si>
    <t xml:space="preserve">უნივერსიტეტი-ინდუსტრიულ სექტორის პარტნიორობის სქემები და უმაღლესი საგანმანათლებლო დაწესებულებების მხარადაჭერის სერვისები შემუშავებულია </t>
  </si>
  <si>
    <t xml:space="preserve">ბიზნესის და ინდუსტრიული ერთეულები; უმაღლესი საგანმანათლებლო დაწესებულებები </t>
  </si>
  <si>
    <t>გავლენის ინდიკატორი</t>
  </si>
  <si>
    <t>სსიპ შოთა რუსთაველის ეროვნული სამეცნიერო ფონდი</t>
  </si>
  <si>
    <t xml:space="preserve">პროფესორ-ემერიტუსის და მკვლევარ ემერიტუსის წოდების მინიჭების ახალი ეროვნული სისტემის შემუშავება </t>
  </si>
  <si>
    <t xml:space="preserve">ჰორიზონტი ევროპის ეროვნული ოფისი, სსიპ შოთა რუსთაველის ეროვნული სამეცნიერო ფონდი; უმაღლესი საგანმანათლებლო დაწესებულებები; კვლევითი ინსტიტუტები </t>
  </si>
  <si>
    <t xml:space="preserve"> პროექტის "შემოაღე კარი მეცნიერებაში" დაწყებულია მუშაობა საპილოტე რეჟიმში 50 სკოლასთან</t>
  </si>
  <si>
    <t>განათლებისა და მეცნიერების სამინისტრო, სსიპ - შოთა რუსთაველის საქართველოს ეროვნული სამეცნიერო ფონდი</t>
  </si>
  <si>
    <t xml:space="preserve">ბიზნეს და საზოგადოებრივ ორგანიზაციებს არ აქვთ წვდომა, არ აქვთ საშუალება სამეცნიერო-საგრანტო კონკურსებში ჩართულობის </t>
  </si>
  <si>
    <t>მოწესრიგებულია შესაბამისი საკანონმდებლო ბაზა</t>
  </si>
  <si>
    <t>უზრუნველყოფილია სამოქალაქო საზოგადოების აქტივობა სამეცნიერო-კვლევით საქმიანობაში</t>
  </si>
  <si>
    <t xml:space="preserve">სსიპ - შოთა რუსთაველის საქართველოს  ეროვნული სამეცნიერო ფონდი, უმაღლესი საგანმანათლებლო დაწესებულებები და სსიპ კვლევითი ინსტიტუტები </t>
  </si>
  <si>
    <t>მოქმედებს პროგრამული (ბაზური) და საგრანტო დაფინანსება</t>
  </si>
  <si>
    <t xml:space="preserve">სსიპ - შოთა რუსთაველის საქართველოს ეროვნული სამეცნიერო ფონდი, უმაღლესი საგანმანათლებლო დაწესებულებები; სსიპ კვლევითი ინსტიტუტები </t>
  </si>
  <si>
    <t xml:space="preserve">არ არსებობს ერთიანი ეროვნული ელექტრონული პლატფორმა </t>
  </si>
  <si>
    <t>22,500,000 ლარი</t>
  </si>
  <si>
    <t>11,7%</t>
  </si>
  <si>
    <t>განათლებისა და მეცნიერების სამინისტროს ანგარიში</t>
  </si>
  <si>
    <t>საქსტატის მონაცემები</t>
  </si>
  <si>
    <t xml:space="preserve"> მშპ -ს 0.28% </t>
  </si>
  <si>
    <t>მშპ-ს 0.5%</t>
  </si>
  <si>
    <t>მშპ-ს 1.0 %</t>
  </si>
  <si>
    <t>ჰორიზონტის პროგრამა / საქართველოს შესახებ ინფორმაცია</t>
  </si>
  <si>
    <t>ამოცანა 3.5.3</t>
  </si>
  <si>
    <t>სახელმწიფო ბიუჯეტი, განათლებისა და მეცნიერების სამინისტროს ანგარიშები</t>
  </si>
  <si>
    <t xml:space="preserve">მომზადებულია კლასტერული ცენტრების შექმნის საფუძველი (ტექნიკური  მეცნიერებები, ტექნოლოგიები, ინჟინერია, მათემატიკა, ქართული ენის შესწავლა, ჰუმანიტარული და სოციალური მეცნიერებები) </t>
  </si>
  <si>
    <t xml:space="preserve">განათლებისა და მეცნიერების სამინისტროს მიერ გაზრდილი ბიუჯეტის შედეგად საზოგადოების ინტერესი და ცნობიერება ამაღლებულია </t>
  </si>
  <si>
    <t>1.5.2.3</t>
  </si>
  <si>
    <t xml:space="preserve">გავლენის ინდიკატორი </t>
  </si>
  <si>
    <t>საქსტატის მონაცემები; საქართველოს ინოვაციების და ტექნოლოგიების სააგენტო - GITA</t>
  </si>
  <si>
    <t>არ არსებობს</t>
  </si>
  <si>
    <t>პილოტირებულია</t>
  </si>
  <si>
    <t>დანერგილია</t>
  </si>
  <si>
    <t>3.5.1.2</t>
  </si>
  <si>
    <t>Twinning პროგრამა</t>
  </si>
  <si>
    <t>ინოვაციური ეკოსისტემების ჰაბების რაოდენობა სერვისებით, რომლებიც უზრუნველყოფენ რეგიონული საჭიროებების და შესაძლებლობების  (ტექნიკური პარკები, ციფრული წარმოების ლაბორატორიები, ტრენინგები, ა.შ.) შესაბამის მომსახურებას</t>
  </si>
  <si>
    <t xml:space="preserve">განათლების ადრეულ ეტაპებზე                            სწავლის ხელშეწყობა სამეცნიერო განათლების  და/ან სხვა სფეროებში   კვლევითი მიდგომის ინტეგრირების მეშვეობით (STEM‑დან  STEAM-მდე) </t>
  </si>
  <si>
    <t>ქალთა/მამაკაცთა მონაწილეობის თანაფარდობამ იმ ორგანოებში, რომლებიც იღებენ გადაწყვეტილებას რესურსების განაწილების, დანიშვნისა და დაწინაურების შესახებ კვლევისა &amp; ინოვაციების  დაფინანსების სააგენტოებში, მიაღწია დაახლოებით 40% -ს ნებისმიერი სქესის შემთხვევაში</t>
  </si>
  <si>
    <t xml:space="preserve">უნივერსიტეტი‑ინდუსტრიული სექტორის პარტნიორობის ჩარჩოს შემუშავება </t>
  </si>
  <si>
    <t>1.5.1.1</t>
  </si>
  <si>
    <t>1.5.1.2</t>
  </si>
  <si>
    <t>1.5.1.3</t>
  </si>
  <si>
    <t>1.5.1.2 (2)</t>
  </si>
  <si>
    <t>1.5.1.1.2 (3)</t>
  </si>
  <si>
    <t>1.5.1.1.3(1)</t>
  </si>
  <si>
    <t>1.5.2.2.(1)</t>
  </si>
  <si>
    <t>3.5.1.2.(1)</t>
  </si>
  <si>
    <t>3.5.1.3 (1)</t>
  </si>
  <si>
    <t>3.5.1.4.(1)</t>
  </si>
  <si>
    <t>3.5.1.4.(2)</t>
  </si>
  <si>
    <t>3.5.2.1.(2)</t>
  </si>
  <si>
    <t>3.5.3.1</t>
  </si>
  <si>
    <t>3.5.3. 1.(1)</t>
  </si>
  <si>
    <t>3.5.3. 1.(3)</t>
  </si>
  <si>
    <t>3.5.3.2</t>
  </si>
  <si>
    <t>3.5.3.2.(1)</t>
  </si>
  <si>
    <t>3.5.3.2.(2)</t>
  </si>
  <si>
    <t>3.5.3.3</t>
  </si>
  <si>
    <t>3.5.3.3.(1)</t>
  </si>
  <si>
    <t>3.5.3.4</t>
  </si>
  <si>
    <t>3.5.3.4.(1)</t>
  </si>
  <si>
    <t>ფონდი არ შეიმუშავებს პროექტებს, არამედ აფინანსებსკონკურსის წესით გამარჯვებულ პროექტებს</t>
  </si>
  <si>
    <t xml:space="preserve"> 70% -ით ზრდა </t>
  </si>
  <si>
    <t>პროფესორ-ემერიტუსების (პროფესორ-ემერიტუსების ახალი ეროვნული სისტემის შესაბამისად) და მკვლევარ ემერიტუსების რაოდენობა</t>
  </si>
  <si>
    <t>განათლების და მეცნიერების სამინისტროს ანგარიში</t>
  </si>
  <si>
    <t>2022-2024</t>
  </si>
  <si>
    <t xml:space="preserve">შოთა რუსთაველის ეროვნული სამეცნიერო ფონდი, უსდ და კვლევითი ინსტიტუტები                </t>
  </si>
  <si>
    <t>ცვლილებების ინიცირების ამსახველი დოკუმენტები</t>
  </si>
  <si>
    <t>ციტირებული დოკუმენტების რაოდემობა დაახლოებით 21000</t>
  </si>
  <si>
    <t>გაზრდილია 40% მაინც</t>
  </si>
  <si>
    <t>გაზრდილია 100% მაინც</t>
  </si>
  <si>
    <t>სტრუქტურული და საკანონმდებლო დოკუმენტები</t>
  </si>
  <si>
    <t>ქართველ მეცნიერთა რეიტინგი</t>
  </si>
  <si>
    <t>საკანონმდებლო და სტრუქტურული დოკუმენტები</t>
  </si>
  <si>
    <t xml:space="preserve">კომერციული პოტენციალის გაზომვის მეთოდოლოგია და ანგარიშები </t>
  </si>
  <si>
    <t>მონაცემები აკრედიტებული პროგრამების თაობაზე გხგეც-დან</t>
  </si>
  <si>
    <t>მონაცემები არ არის ხელმისაწვდომი</t>
  </si>
  <si>
    <t>გაიზარდოს 50%-ით მაინც</t>
  </si>
  <si>
    <t>გენდერული თანასწორობის მხარდაჭერა კვლევისთვის &amp; ინოვაციებისთვის რესურსების განაწილების შესახებ გადაწყვეტილებების მიმღებ ორგანოებში, უნივერსიტეტებსა და კვლევით ინსტიტუტებში დანიშვნა</t>
  </si>
  <si>
    <t>ეროვნული მონაცემები ქალთა ჩართულობის / მონაწილეობის შესახებ კვლევის &amp; ინოვაციებისთვის რესურსების განაწილების შესახებ, გადაწყვეტილების მიმღებ ორგანიებში და უნივერსიტეტებს ა და კვლევით ინსტიტუტებში დანიშვნებისა და დაწინაურებების შესახებ</t>
  </si>
  <si>
    <t>ეროვნულიმონაცემები ქალთა ჩართულობის/მონაწილეობის შესახებ იმ ორგანოებში, რომლებიც იღებენ გადაწყვეტილებას რესურსების განაწილების, დანიშვნისა და დაწინაურების შესახებ კვლევისა &amp; ინოვაციების  დაფინანსების სააგენტოებში,გეოსტატის მონაცემები</t>
  </si>
  <si>
    <t>განათლების და მეცნიერების სამინისტროს ანგარიში დაფინანსებული პროექტების შესახებ</t>
  </si>
  <si>
    <t>განათლების და მეცნიერების სამინისტროს ანგარიში, ინფორმაცია მედია გადაცემებზე, პუბლიკაციები</t>
  </si>
  <si>
    <t>30,7 მილიონი ლარი</t>
  </si>
  <si>
    <t>38.00 მილიონი ლარი</t>
  </si>
  <si>
    <t>42.00 მილიონი ლარი</t>
  </si>
  <si>
    <t>გაიზარდა საგრანტო კონკურსების დაფინანსებისათვის გამოყოფილი სახელმწიფო ბიუჯეტის წილი და საგრანტო კონკურსების მრავალფეროვნება</t>
  </si>
  <si>
    <t>სახელმწიფო ბიუჯეტი და გამოცხადებული კონკურსები</t>
  </si>
  <si>
    <t>გაზრდილია გრძელვადიანი, მიზნობრივი კვლევითი პროგრამების დაფინანსების წილი სახელმწიფო ბიუჯეტიდან</t>
  </si>
  <si>
    <t>საქართველოს ეროვნულ აკადემიაში წარდგენილი ანგარიშები</t>
  </si>
  <si>
    <t>ეროვნულ მეცნიერებათა აკადემიასა და განათლების და მეცნიერების სამინისტროში</t>
  </si>
  <si>
    <t>უნივერსიტეტებსა და ინდუსტრიულ სექტორს შორის პარტნიორობები ყველა სფეროში</t>
  </si>
  <si>
    <t>განათლებისა და მეცნიერების სამინისტრო; უმაღლესი საგანმანათლებლო დაწესებულებები; სსიპ კვლევითი ინსტიტუტები</t>
  </si>
  <si>
    <t>გამნათლების და მეცნიერების სამინისტროს ანგარიში</t>
  </si>
  <si>
    <t>ინდუსტრიას და უნივერსიტეტებს შორის ხელსეკრულებები</t>
  </si>
  <si>
    <t>3 მილიონი ლარი</t>
  </si>
  <si>
    <t>15 მილიონი ლარი, 500%</t>
  </si>
  <si>
    <t>პილოტირების ეტაპი</t>
  </si>
  <si>
    <t>სრულად დანერგილია</t>
  </si>
  <si>
    <t>ამჟამად არ არსებობს</t>
  </si>
  <si>
    <t xml:space="preserve">კვლევის ინფრასტრუქტურის გაუმჯობესება ინვესტიციების კონცენტრაციით და ერთობლივი გამოყენებით </t>
  </si>
  <si>
    <t>სახელმწიფო ბიუჯეტი, განათლების და მეცნიერების სამინისტროს ანგარიში</t>
  </si>
  <si>
    <t>ევროპულ სივრცეში ინტეგრირებული ეროვნული პლატფორმა</t>
  </si>
  <si>
    <t>საჭირო დოკუმენტაცია</t>
  </si>
  <si>
    <t xml:space="preserve"> ჰორიზონტის პროგრამა ( ინფორმაცია საქართველოზე)</t>
  </si>
  <si>
    <t>გაიზრდება 20%-ით</t>
  </si>
  <si>
    <t>გაიზრდება 40%-ით</t>
  </si>
  <si>
    <t>მკვლევარების, დამსაქმებლების და დამფინანსებლების როლი, უფლებები და მოვალეობები განსაზღვრულია</t>
  </si>
  <si>
    <t xml:space="preserve">რეკრუიტირების ხარისხზე ორიენტირებული ახალი კრიტერიუმების შემუშავება და მოთხოვნათა პაკეტის შექმნა მკვლევარებისთვის, დამსაქმებლებისთვის და დამფინანსებლებისთვის </t>
  </si>
  <si>
    <t>შრესფ და უსდ და კვლევითი ინსტიტუტების ვებ-გვერდებზე გამოქვეყნებული კონკურსები და ჯილდოები</t>
  </si>
  <si>
    <t>კარიერის ადრეულ ეტაპზე დაფინანსების სქემების, მდგრადი და გამჭვირვალე კარიერული გზის შემუშავება, კვლევითი გარემოს გაუმჯობესება და და სხვადასხვა ტიპის მობილობის ხელშეწყობა</t>
  </si>
  <si>
    <t>შრესფ ვებ-გვერდზე გამოქვეყნებული კონკურსები</t>
  </si>
  <si>
    <t>Scimago-ს მონაცემები</t>
  </si>
  <si>
    <t xml:space="preserve">კვლევითი შესაძლებლობების გაზრდა, რომელიც გამოიხატება კვლევის პროდუქტიულობით </t>
  </si>
  <si>
    <t>არასტაბილური პოლიტიკური და ეკონომიკური სიტუაცია , ცვლილებების მიმართი წინააღმდეგობა ინსტიტუციურ დონეზე</t>
  </si>
  <si>
    <t>ინდიკატორი შესამუშავებელია</t>
  </si>
  <si>
    <t>გაფორმებულია ურთიერთანამშრომლობის მემორანდუმები და მოქმედებს შესაბამისი პროგრამები საჯარო სკოლების 30%-ში</t>
  </si>
  <si>
    <t>გაფორმებულია ურთიერთანამშრომლობის მემორანდუმები და მოქმედებს შესაბამისი პროგრამები საჯარო სკოლების 50%-ში</t>
  </si>
  <si>
    <t>საწყისი რაოდენობა გაიზარდოს დაახლოებით 20%-ით</t>
  </si>
  <si>
    <t>არასტაბილური პოლიტიკური სიტუაცია, წინააღმდეგობა ცვლილებისადმი (დასაზუსტებელია)</t>
  </si>
  <si>
    <t>8.23 მილიონი ევრო მხოლოდ ჰორიზონტი 2020-დან</t>
  </si>
  <si>
    <t>30%-ში დანერგილიაშედეგებზე ორიენტირებული დაფინანსება (პილოტირება)</t>
  </si>
  <si>
    <t>100% შედეგებზე ორიენტირებული დაფინანსება (დანერგილია)</t>
  </si>
  <si>
    <t>არასტაბილური პოლიტიკური და ეკონომიკური სიტუაცია, გლობალური გამოწვევები</t>
  </si>
  <si>
    <t>საწყისი მონაცემი არ არის ხელმისაწვდომი</t>
  </si>
  <si>
    <t>ამ ტიპის ტანამშრომლები დასაქმებული იქნებიან კვლევითი უნივერსიტეტების 100%-ში</t>
  </si>
  <si>
    <t>ამ ტიპის თანამშრომლები დასაქმებული იქნებიან  კვლევით უნივერსიტეტების 30%-ში</t>
  </si>
  <si>
    <t>კვლევითი უნივერსიტეტების 20%-ში</t>
  </si>
  <si>
    <t>კვლევითი უნივერსიტეტების 80%-ში</t>
  </si>
  <si>
    <t>35000000/3,786,046</t>
  </si>
  <si>
    <t xml:space="preserve">ტექნოლოგიები გადაცემულია გლობალური მასშტაბით (ტექნოლოგიები კომერციალიზებულია) </t>
  </si>
  <si>
    <t>განათლებისა და მეცნიერების სამინისტროს ანგარიში; საქართველოს ინოვაციების და ტექნოლოგიების სააგენტო</t>
  </si>
  <si>
    <t>ინოვაციური "სტარტაფების" რაოდენობა, რომელთაც სახელმწიფოს თანადაფინანსების სქემებიდან მიღებული აქვთ გრანტები</t>
  </si>
  <si>
    <t xml:space="preserve">30%-ით ზრდა   </t>
  </si>
  <si>
    <t xml:space="preserve"> კვლევისა და ბიზნესის თანამშრომლობის არარსებობა </t>
  </si>
  <si>
    <t>დადასტურების წყარო</t>
  </si>
  <si>
    <t xml:space="preserve">საჯარო რეესტრის მონაცემები;  საქართველოს ინოვაციებისა და ტექნოლოგიების სააგენტო </t>
  </si>
  <si>
    <t>სქემების შემუშავება მოხდება ადმინისტრაციული რესურსით. სქემის ანუ ნორმატიული აქტების შემუშავების საფუძველზე განისაზღვრება ბიუჯეტი</t>
  </si>
  <si>
    <t>მკვლევართა მობილობისა და კარიერული განვითარების სერვისების შექმნაზე მუშაობს EURAXESS Geirgia-ს პროექტი, რომელიც სრულდება 2022 წლის სექტემბერში. სხვა დამატებითი გზების შემუსავება მოხდება ადმინისტრაციული რესურსით</t>
  </si>
  <si>
    <t>ვინაიდან მითებული ინდიკატორი არის გრანტის მიმღებთა  რაოდენობა და წარმატების ინდექსი, მოზიდული გრანტების ბიუჯეტის პროგნოზირება შეუძლებელია ფონდის მხრიდან. ჰორიზონტის ოფისის დაგეგმილი აქტვობების მიხედვით შეიძლება განისაზღვროს საპროგნოზო ბიუჯეტი</t>
  </si>
  <si>
    <t>ადმინისტრაციული რესურსი/ფონდი</t>
  </si>
  <si>
    <t>პროგნოზირება შესაძლებელია მოდელის შემუშავების შემდეგ</t>
  </si>
  <si>
    <t>100 პროექტი, 15 მლნ ევრო</t>
  </si>
  <si>
    <t>70 პროექტი, 10 მლნ ევრო</t>
  </si>
  <si>
    <t>56 პროექტი, 8.23 მილიონი ევრო</t>
  </si>
  <si>
    <t xml:space="preserve">სსიპ "ინოვაციების და ტექნოლოგიების სააგენტოს" წლიური ანგარიში </t>
  </si>
  <si>
    <t>1 პროექტი</t>
  </si>
  <si>
    <t>კომერციალიზირებულია 7 ტექნოლოგიური პროექტი</t>
  </si>
  <si>
    <t>კომერციალიზირებულია 23 ტექნოლოგიური პროექტი</t>
  </si>
  <si>
    <t>135/96 სტარტაპი</t>
  </si>
  <si>
    <t>2021/2020</t>
  </si>
  <si>
    <t>შექმნილია ტექნოლოგიების გადაცემის ეროვნული ცენტრი</t>
  </si>
  <si>
    <t xml:space="preserve">ჩატარებულია მოსამზადებელი სამუშაო ტექნოლოგიების გადაცემის ეროვნული ცენტრის შექმნისთვის </t>
  </si>
  <si>
    <t xml:space="preserve">საქართველოს ეკონომიკისა და მდგრადი განვითარების სამინისტრო;            </t>
  </si>
  <si>
    <t>მთლიანი შიდა ხარჯების წილი კვლევასა და განვითარებაზე მშპ‑სთან მიმართებაში</t>
  </si>
  <si>
    <t xml:space="preserve">ევროკავშირის ფინანსური კონტრიბუცია (“Horizon Europe”-ის ფარგლებში)  პროექტებისა და დაფინანსების რაოდენობა </t>
  </si>
  <si>
    <t>აქტივობის შედეგის ინდიკატორი</t>
  </si>
  <si>
    <t>აქტივობა</t>
  </si>
  <si>
    <t>ამოცანის შედეგის ინდიკატორი 1.5.1.1:</t>
  </si>
  <si>
    <t>ამოცანის შედეგის ინდიკატორი  1.5.1.2:</t>
  </si>
  <si>
    <t>ამოცანის შედეგის ინდიკატორი 1.5.1.3:</t>
  </si>
  <si>
    <t>ამოცანის შედეგის ინდიკატორი 1.5.2.1:</t>
  </si>
  <si>
    <t>ამოცანის შედეგის ინდიკატორი 1.5.2.2:</t>
  </si>
  <si>
    <t>ამოცანის შედეგის ინდიკატორი 1.5.2.3:</t>
  </si>
  <si>
    <t xml:space="preserve"> საერთაშორისო სტანდარტებზე მორგებული კვლევითი და ინოვაციური საქმიანობის მხარდაჭერა</t>
  </si>
  <si>
    <t>აქტივობის შედეგის  ინდიკატორი</t>
  </si>
  <si>
    <t>დადასტურების  წყარო</t>
  </si>
  <si>
    <t>პასუხისმგებელი უწყება</t>
  </si>
  <si>
    <t>პარტნიორი უწყება</t>
  </si>
  <si>
    <t>ამოცანის შედეგის ინდიკატორი 2.5.1.1:</t>
  </si>
  <si>
    <t xml:space="preserve"> ამოცანის შედეგის ინდიკატორი 2.5.1.2:</t>
  </si>
  <si>
    <t>ამოცანის შედეგი ინდიკატორი 2.5.2.1:</t>
  </si>
  <si>
    <t>ამოცანის შედეგის ინდიკატორი 2.5.2.2</t>
  </si>
  <si>
    <t>სსიპ განათლების მართვის საინფორმაციო სისტემა</t>
  </si>
  <si>
    <t>ძირითადი და კონკურენტული დაფინანსების ზრდა და შედეგზე ორიენტირებული, გრძელვადიანი მიზნობრივი დაფინანსების სისტემის განვითარება, რაც სტიმულს მისცემს ინსტიტუტებს, მათ მკვლევარებსა და პერსონალს</t>
  </si>
  <si>
    <t>ამოცანის შედეგის ინდიკატორი 3.5.1.1:</t>
  </si>
  <si>
    <t>ამოცანის შედეგის  ინდიკატორი 3.5.1.2:</t>
  </si>
  <si>
    <t>გრძელვადიანი მიზნობრივი კვლევების დაფინანსების  მოცულობა</t>
  </si>
  <si>
    <t>დადასტუების  წყარო</t>
  </si>
  <si>
    <t xml:space="preserve">ეროვნულ და ინსტიტუციურ დონეზე დაფინანსების სისტემის გადახედვა და გაუმჯობესება; ბაზისური და კონკურენტული დაფინანსების ზრდა </t>
  </si>
  <si>
    <t xml:space="preserve">ეროვნულ და ინსტიტუციურ დონეზე კვლევის, ინოვაციისა და მეწარმეობის გაძლიერება მოქნილი და ეფექტური მართვის სტრუქტურებითა და მექანიზმებით </t>
  </si>
  <si>
    <t>ამოცანის შედეგის ინდიკატორი 3.5.2.1:</t>
  </si>
  <si>
    <t>ამოცანის შედეგის ინდიკატორი 3.5.2.2:</t>
  </si>
  <si>
    <t>ამოცანის შედეგის ინდიკატორი 3.5.2.3:</t>
  </si>
  <si>
    <t xml:space="preserve">კვლევის მენეჯერებისა და პროფესიონალი კადრების რაოდენობა, რომლებსაც გავლილი აქვთ ტრენინგი კვლევისა და ინოვაციების მხარდაჭერის მიმართულებით და ტექნოლოგიების გადაცემის სფეროში </t>
  </si>
  <si>
    <t>ამოცანის შედეგის ინდიკატორი3.3.5.3.1</t>
  </si>
  <si>
    <t>ამოცანის შედეგის ინდიკატორი 3.5.3.2</t>
  </si>
  <si>
    <t>ამოცანის შედეგის ინდიკატორი 3.5.3.3</t>
  </si>
  <si>
    <t>GITA; საგამომცემლო სახლი "National Geographic"</t>
  </si>
  <si>
    <t>უმაღლესი საგანმანათლებლო დაწესებულებები და სსიპ კვლევითი ინსტიტუტები; სსიპ შოთა რუსთაველის ეროვნული სამეცნიერო ფონდი</t>
  </si>
  <si>
    <t>ტექნოლოგიების გადაცემის ეროვნულ ცენტრთან შექმნილია რეგიონული ფილიალები</t>
  </si>
  <si>
    <t>ხარისხი</t>
  </si>
  <si>
    <t>0.5%/1,5%</t>
  </si>
  <si>
    <t>1%/3%</t>
  </si>
  <si>
    <t>ყველა მკვლევარის შერჩევა, დასაქმება და შრომის  ანაზღაურება კვლევაში და ინოვაციებში მიღწევების შეფასების საფუძველზე, გამჭვირვალე და ხარისხზე ორიენტირებული კრიტერიუმებით და თითოეულ მათგანს  შეუძლია, განავითაროს  კვლევითი უნარ-ჩვევები მთელი  კარიერის განმავლობაში.</t>
  </si>
  <si>
    <t>აქტიური კვლევითი პერსონალის გაზრდილი % /წილი  საერთო რაოდენობასთან მიმართებით</t>
  </si>
  <si>
    <t>არასტაბილური პოლიტიკური და ეკონომიკური სიტუაცია, ცვლილებების მიმართი წინააღმდეგობა ინსტიტუციურ დონეზე</t>
  </si>
  <si>
    <t>გაზრდილია 80%-ით/დაფინანსებულია - 240 სტარტაპი</t>
  </si>
  <si>
    <t>მაღალი ხარისხის კვლევა, ტექნოლოგიები და ინოვაცია ხელს უწყობს საზოგადოებისა და ეკონომიკის ცოდნაზე დაფუძნებულ განვითარებას</t>
  </si>
  <si>
    <t>გაზრდილია დამწყებ ეტაპზე მყოფი  მკვლევრების % /წილი საერთო რაოდენობასთან მიმართებით</t>
  </si>
  <si>
    <t>თანასწორობა/ინკლუზიურობა</t>
  </si>
  <si>
    <t>ინკლუზიური და მრავალფეროვანი კვლევის, ტექნოლოგიებისა და ინოვაციისადმი ინტერესის ფართოდ გავრცელება საზოგადოებაში</t>
  </si>
  <si>
    <t>მეცნიერების სამინისტროს ანგარიში, გხგეც მონაცემები აკრედიტებული პროგრამების შესახებ</t>
  </si>
  <si>
    <t xml:space="preserve">განათლების ადრეული საფეხურიდან კვლევის, ტექნოლოგიებისა და ინოვაციისადმი ინტერესის გაძლიერება </t>
  </si>
  <si>
    <t>საქართველოს ადამიანური კაპიტალის სრულყოფილად გამოყენების მიზნით, კვლევაში, ტექნოლოგიებსა და ინოვაციაში ქალთა მონაწილეობის გაზრდა და სფეროს გენდერულად დაბალანსება</t>
  </si>
  <si>
    <t xml:space="preserve">ქალების/მამაკაცების პროცენტული შემადგენლობა კვლევისთვის, ტექნოლოგიებისა და ინოვაციებისთვის საჭირო რესურსების განაწილების შესახებ გადაწყვეტილების მიმღებ ორგანოებში; უნივერსიტეტებსა და კვლევით ინსტიტუტებში დანიშვნა და დაწინაურება </t>
  </si>
  <si>
    <t>მშპ - 0,5%/11.6%</t>
  </si>
  <si>
    <t>მართვა</t>
  </si>
  <si>
    <t xml:space="preserve">ეროვნული და რეგიონალური კვლევის, ტექნოლოგიებისა და ინოვაციის სისტემების ეფექტურობის ამაღლება რესურსების მიზანმიმართულად გამოყენებით, მმართველობისა და ანგარიშვალდებულების მეშვეობით, საზოგადოებისა და ეკონომიკის საჭიროებებისა და შესაძლებლობების გათვალისწინებით </t>
  </si>
  <si>
    <t>კვლევა, ტექნოლოგიებსა და ინოვაციებში მთავრობის ხარჯი, როგორც მშპ-ს წილი</t>
  </si>
  <si>
    <t>კვლევის, ტექნოლოგიებისა  &amp; ინოვაციების დაფინანსება საერთაშორისო წყაროებიდან, მათ შორის, "Horizon"‑ის მიერ</t>
  </si>
  <si>
    <t>კვლევის, ტექნოლოგიებისა და ინოვაციის გაძლიერება ინვესტიციების კონცენტრაციითა და საერთო სარგებლობით; მტკიცებულებებზე და მონაცემებზე ორიენტირებული მიდგომები ხელს უწყობს პროდუქტიულობის, თანამშრომლობისა და გამჭვირვალობის ზრდას ამ სფეროში</t>
  </si>
  <si>
    <t>არახელსაყრელი ეკონომიკური გარემო</t>
  </si>
  <si>
    <t>კვლევის, ტექნოლოგიებისა და ინოვაციების საქმიანობებში  საზოგადოების და სხვადასხვა სფეროს ჩართულობის გაზრდა, რაც გაადვილებს სამეცნიერო მიღწევებისადმი და კვლევებისა და ინოვაციების შინაარსისადმი წვდომას</t>
  </si>
  <si>
    <t xml:space="preserve">საზოგადოებისა და მომხმარებლების ჩართულობის გაძლიერება კვლევაში, ტექნოლოგიებსა და ინოვაციებში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</si>
</sst>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sz val="11"/>
      <color rgb="FFFF0000"/>
      <name val="Calibri"/>
      <family val="2"/>
      <scheme val="minor"/>
    </font>
    <font>
      <b/>
      <sz val="14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0" xfId="0" applyFont="1" applyFill="1"/>
    <xf numFmtId="0" fontId="4" fillId="2" borderId="17" xfId="0" applyFont="1" applyFill="1" applyBorder="1" applyAlignment="1">
      <alignment horizontal="left" vertical="center" wrapText="1" indent="1"/>
    </xf>
    <xf numFmtId="0" fontId="2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left" vertical="center" wrapText="1" indent="1"/>
    </xf>
    <xf numFmtId="3" fontId="4" fillId="2" borderId="17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9" fontId="4" fillId="2" borderId="3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left" vertical="center" wrapText="1" indent="1"/>
    </xf>
    <xf numFmtId="0" fontId="2" fillId="2" borderId="4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3" fontId="4" fillId="2" borderId="32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9" fontId="4" fillId="2" borderId="3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6" fillId="2" borderId="4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 indent="5"/>
    </xf>
    <xf numFmtId="0" fontId="2" fillId="2" borderId="3" xfId="0" applyFont="1" applyFill="1" applyBorder="1" applyAlignment="1">
      <alignment horizontal="left" vertical="center" wrapText="1" indent="5"/>
    </xf>
    <xf numFmtId="0" fontId="4" fillId="2" borderId="9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esik\Downloads\GEO_Science_Action%20Pla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y"/>
      <sheetName val="Equity"/>
      <sheetName val="Governance"/>
    </sheetNames>
    <sheetDataSet>
      <sheetData sheetId="0" refreshError="1"/>
      <sheetData sheetId="1" refreshError="1"/>
      <sheetData sheetId="2" refreshError="1">
        <row r="64">
          <cell r="L64" t="str">
            <v>ყველა საჯარო უნივერსიტეტს აქვს კავშირი ინდუსტრიულ სექტორთან</v>
          </cell>
        </row>
        <row r="99">
          <cell r="L99" t="str">
            <v>5,000,000 ლარი</v>
          </cell>
        </row>
        <row r="100">
          <cell r="L100" t="str">
            <v>1,500,000 ლარი</v>
          </cell>
        </row>
        <row r="101">
          <cell r="L101" t="str">
            <v>500,000 ლარი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topLeftCell="A36" zoomScale="80" zoomScaleNormal="80" workbookViewId="0">
      <selection activeCell="I46" sqref="I46:I48"/>
    </sheetView>
  </sheetViews>
  <sheetFormatPr defaultColWidth="8.85546875" defaultRowHeight="15" x14ac:dyDescent="0.25"/>
  <cols>
    <col min="1" max="7" width="8.85546875" style="1"/>
    <col min="8" max="8" width="11.28515625" style="1" customWidth="1"/>
    <col min="9" max="9" width="17.85546875" style="1" customWidth="1"/>
    <col min="10" max="11" width="12.7109375" style="1" customWidth="1"/>
    <col min="12" max="12" width="13" style="1" customWidth="1"/>
    <col min="13" max="13" width="10.28515625" style="1" bestFit="1" customWidth="1"/>
    <col min="14" max="14" width="11.5703125" style="1" bestFit="1" customWidth="1"/>
    <col min="15" max="16" width="8.85546875" style="1"/>
    <col min="17" max="17" width="22.28515625" style="1" customWidth="1"/>
    <col min="18" max="16384" width="8.85546875" style="1"/>
  </cols>
  <sheetData>
    <row r="1" spans="1:22" ht="63" customHeight="1" thickBot="1" x14ac:dyDescent="0.3">
      <c r="A1" s="119" t="s">
        <v>39</v>
      </c>
      <c r="B1" s="120"/>
      <c r="C1" s="107" t="s">
        <v>355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spans="1:22" ht="40.5" customHeight="1" thickBot="1" x14ac:dyDescent="0.3">
      <c r="A2" s="121" t="s">
        <v>106</v>
      </c>
      <c r="B2" s="122"/>
      <c r="C2" s="123" t="s">
        <v>362</v>
      </c>
      <c r="D2" s="124"/>
      <c r="E2" s="124"/>
      <c r="F2" s="124"/>
      <c r="G2" s="124"/>
      <c r="H2" s="124"/>
      <c r="I2" s="124"/>
      <c r="J2" s="124"/>
      <c r="K2" s="124"/>
      <c r="L2" s="124"/>
      <c r="M2" s="125"/>
      <c r="N2" s="40" t="s">
        <v>112</v>
      </c>
      <c r="O2" s="97"/>
      <c r="P2" s="97"/>
      <c r="Q2" s="41"/>
      <c r="S2" s="142"/>
      <c r="T2" s="142"/>
      <c r="U2" s="142"/>
      <c r="V2" s="142"/>
    </row>
    <row r="3" spans="1:22" ht="15.75" customHeight="1" thickBot="1" x14ac:dyDescent="0.3">
      <c r="A3" s="42" t="s">
        <v>192</v>
      </c>
      <c r="B3" s="70"/>
      <c r="C3" s="52" t="s">
        <v>318</v>
      </c>
      <c r="D3" s="53"/>
      <c r="E3" s="53"/>
      <c r="F3" s="54"/>
      <c r="G3" s="48"/>
      <c r="H3" s="49"/>
      <c r="I3" s="42" t="s">
        <v>41</v>
      </c>
      <c r="J3" s="43"/>
      <c r="K3" s="38"/>
      <c r="L3" s="13"/>
      <c r="M3" s="14" t="s">
        <v>44</v>
      </c>
      <c r="N3" s="14"/>
      <c r="O3" s="15"/>
      <c r="P3" s="42" t="s">
        <v>47</v>
      </c>
      <c r="Q3" s="43"/>
      <c r="S3" s="142"/>
      <c r="T3" s="142"/>
      <c r="U3" s="142"/>
      <c r="V3" s="142"/>
    </row>
    <row r="4" spans="1:22" ht="15.75" customHeight="1" thickBot="1" x14ac:dyDescent="0.3">
      <c r="A4" s="44"/>
      <c r="B4" s="73"/>
      <c r="C4" s="55"/>
      <c r="D4" s="56"/>
      <c r="E4" s="56"/>
      <c r="F4" s="57"/>
      <c r="G4" s="50"/>
      <c r="H4" s="51"/>
      <c r="I4" s="46"/>
      <c r="J4" s="47"/>
      <c r="K4" s="39"/>
      <c r="L4" s="16" t="s">
        <v>45</v>
      </c>
      <c r="M4" s="17"/>
      <c r="N4" s="85" t="s">
        <v>46</v>
      </c>
      <c r="O4" s="86"/>
      <c r="P4" s="46"/>
      <c r="Q4" s="47"/>
      <c r="S4" s="142"/>
      <c r="T4" s="142"/>
      <c r="U4" s="142"/>
      <c r="V4" s="142"/>
    </row>
    <row r="5" spans="1:22" ht="29.25" customHeight="1" thickBot="1" x14ac:dyDescent="0.3">
      <c r="A5" s="44"/>
      <c r="B5" s="73"/>
      <c r="C5" s="55"/>
      <c r="D5" s="56"/>
      <c r="E5" s="56"/>
      <c r="F5" s="57"/>
      <c r="G5" s="126" t="s">
        <v>42</v>
      </c>
      <c r="H5" s="127"/>
      <c r="I5" s="40">
        <v>2022</v>
      </c>
      <c r="J5" s="41"/>
      <c r="K5" s="18"/>
      <c r="L5" s="40">
        <v>2026</v>
      </c>
      <c r="M5" s="41"/>
      <c r="N5" s="40">
        <v>2032</v>
      </c>
      <c r="O5" s="41"/>
      <c r="P5" s="87" t="s">
        <v>55</v>
      </c>
      <c r="Q5" s="88"/>
      <c r="S5" s="142"/>
      <c r="T5" s="142"/>
      <c r="U5" s="142"/>
      <c r="V5" s="142"/>
    </row>
    <row r="6" spans="1:22" ht="28.5" customHeight="1" thickBot="1" x14ac:dyDescent="0.3">
      <c r="A6" s="46"/>
      <c r="B6" s="96"/>
      <c r="C6" s="58"/>
      <c r="D6" s="59"/>
      <c r="E6" s="59"/>
      <c r="F6" s="60"/>
      <c r="G6" s="42" t="s">
        <v>43</v>
      </c>
      <c r="H6" s="70"/>
      <c r="I6" s="116">
        <v>3.2000000000000002E-3</v>
      </c>
      <c r="J6" s="117"/>
      <c r="K6" s="19"/>
      <c r="L6" s="116" t="s">
        <v>356</v>
      </c>
      <c r="M6" s="117"/>
      <c r="N6" s="118" t="s">
        <v>357</v>
      </c>
      <c r="O6" s="115"/>
      <c r="P6" s="89"/>
      <c r="Q6" s="90"/>
    </row>
    <row r="7" spans="1:22" ht="31.5" customHeight="1" thickBot="1" x14ac:dyDescent="0.3">
      <c r="A7" s="42" t="s">
        <v>192</v>
      </c>
      <c r="B7" s="43"/>
      <c r="C7" s="52" t="s">
        <v>319</v>
      </c>
      <c r="D7" s="53"/>
      <c r="E7" s="53"/>
      <c r="F7" s="54"/>
      <c r="G7" s="92" t="s">
        <v>42</v>
      </c>
      <c r="H7" s="92"/>
      <c r="I7" s="40">
        <v>2022</v>
      </c>
      <c r="J7" s="41"/>
      <c r="K7" s="18"/>
      <c r="L7" s="40">
        <v>2026</v>
      </c>
      <c r="M7" s="41"/>
      <c r="N7" s="40">
        <v>2032</v>
      </c>
      <c r="O7" s="41"/>
      <c r="P7" s="101" t="s">
        <v>268</v>
      </c>
      <c r="Q7" s="102"/>
    </row>
    <row r="8" spans="1:22" ht="50.25" customHeight="1" thickBot="1" x14ac:dyDescent="0.3">
      <c r="A8" s="46"/>
      <c r="B8" s="47"/>
      <c r="C8" s="58"/>
      <c r="D8" s="59"/>
      <c r="E8" s="59"/>
      <c r="F8" s="60"/>
      <c r="G8" s="92" t="s">
        <v>43</v>
      </c>
      <c r="H8" s="92"/>
      <c r="I8" s="93" t="s">
        <v>308</v>
      </c>
      <c r="J8" s="93"/>
      <c r="K8" s="20"/>
      <c r="L8" s="93" t="s">
        <v>307</v>
      </c>
      <c r="M8" s="91"/>
      <c r="N8" s="93" t="s">
        <v>306</v>
      </c>
      <c r="O8" s="93"/>
      <c r="P8" s="101"/>
      <c r="Q8" s="102"/>
    </row>
    <row r="9" spans="1:22" ht="81.75" customHeight="1" thickBot="1" x14ac:dyDescent="0.3">
      <c r="A9" s="103" t="s">
        <v>107</v>
      </c>
      <c r="B9" s="104"/>
      <c r="C9" s="80" t="s">
        <v>358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</row>
    <row r="10" spans="1:22" ht="15.75" customHeight="1" thickBot="1" x14ac:dyDescent="0.3">
      <c r="A10" s="42" t="s">
        <v>322</v>
      </c>
      <c r="B10" s="43"/>
      <c r="C10" s="55" t="s">
        <v>359</v>
      </c>
      <c r="D10" s="56"/>
      <c r="E10" s="56"/>
      <c r="F10" s="57"/>
      <c r="G10" s="110"/>
      <c r="H10" s="111"/>
      <c r="I10" s="44" t="s">
        <v>41</v>
      </c>
      <c r="J10" s="45"/>
      <c r="K10" s="21"/>
      <c r="L10" s="46" t="s">
        <v>44</v>
      </c>
      <c r="M10" s="96"/>
      <c r="N10" s="96"/>
      <c r="O10" s="47"/>
      <c r="P10" s="42" t="s">
        <v>299</v>
      </c>
      <c r="Q10" s="43"/>
    </row>
    <row r="11" spans="1:22" ht="15.75" customHeight="1" thickBot="1" x14ac:dyDescent="0.3">
      <c r="A11" s="44"/>
      <c r="B11" s="45"/>
      <c r="C11" s="55"/>
      <c r="D11" s="56"/>
      <c r="E11" s="56"/>
      <c r="F11" s="57"/>
      <c r="G11" s="105"/>
      <c r="H11" s="106"/>
      <c r="I11" s="46"/>
      <c r="J11" s="47"/>
      <c r="K11" s="22"/>
      <c r="L11" s="94" t="s">
        <v>45</v>
      </c>
      <c r="M11" s="95"/>
      <c r="N11" s="40" t="s">
        <v>46</v>
      </c>
      <c r="O11" s="41"/>
      <c r="P11" s="46"/>
      <c r="Q11" s="47"/>
    </row>
    <row r="12" spans="1:22" ht="18.75" customHeight="1" thickBot="1" x14ac:dyDescent="0.3">
      <c r="A12" s="44"/>
      <c r="B12" s="45"/>
      <c r="C12" s="55"/>
      <c r="D12" s="56"/>
      <c r="E12" s="56"/>
      <c r="F12" s="57"/>
      <c r="G12" s="40" t="s">
        <v>42</v>
      </c>
      <c r="H12" s="41"/>
      <c r="I12" s="40">
        <v>2022</v>
      </c>
      <c r="J12" s="41"/>
      <c r="K12" s="18"/>
      <c r="L12" s="40">
        <v>2026</v>
      </c>
      <c r="M12" s="41"/>
      <c r="N12" s="40">
        <v>2032</v>
      </c>
      <c r="O12" s="41"/>
      <c r="P12" s="87" t="s">
        <v>182</v>
      </c>
      <c r="Q12" s="88"/>
    </row>
    <row r="13" spans="1:22" ht="19.5" customHeight="1" thickBot="1" x14ac:dyDescent="0.3">
      <c r="A13" s="46"/>
      <c r="B13" s="47"/>
      <c r="C13" s="58"/>
      <c r="D13" s="59"/>
      <c r="E13" s="59"/>
      <c r="F13" s="60"/>
      <c r="G13" s="40" t="s">
        <v>43</v>
      </c>
      <c r="H13" s="41"/>
      <c r="I13" s="118">
        <v>0.3</v>
      </c>
      <c r="J13" s="102"/>
      <c r="K13" s="11"/>
      <c r="L13" s="114">
        <v>0.6</v>
      </c>
      <c r="M13" s="115"/>
      <c r="N13" s="116">
        <v>1</v>
      </c>
      <c r="O13" s="117"/>
      <c r="P13" s="89"/>
      <c r="Q13" s="90"/>
    </row>
    <row r="14" spans="1:22" ht="18.75" customHeight="1" thickBot="1" x14ac:dyDescent="0.3">
      <c r="A14" s="42" t="s">
        <v>323</v>
      </c>
      <c r="B14" s="43"/>
      <c r="C14" s="52" t="s">
        <v>363</v>
      </c>
      <c r="D14" s="53"/>
      <c r="E14" s="53"/>
      <c r="F14" s="54"/>
      <c r="G14" s="103"/>
      <c r="H14" s="104"/>
      <c r="I14" s="44" t="s">
        <v>41</v>
      </c>
      <c r="J14" s="45"/>
      <c r="K14" s="21"/>
      <c r="L14" s="46" t="s">
        <v>44</v>
      </c>
      <c r="M14" s="96"/>
      <c r="N14" s="96"/>
      <c r="O14" s="47"/>
      <c r="P14" s="42" t="s">
        <v>299</v>
      </c>
      <c r="Q14" s="43"/>
    </row>
    <row r="15" spans="1:22" ht="15.75" customHeight="1" thickBot="1" x14ac:dyDescent="0.3">
      <c r="A15" s="44"/>
      <c r="B15" s="45"/>
      <c r="C15" s="55"/>
      <c r="D15" s="56"/>
      <c r="E15" s="56"/>
      <c r="F15" s="57"/>
      <c r="G15" s="105"/>
      <c r="H15" s="106"/>
      <c r="I15" s="46"/>
      <c r="J15" s="47"/>
      <c r="K15" s="22"/>
      <c r="L15" s="94" t="s">
        <v>45</v>
      </c>
      <c r="M15" s="95"/>
      <c r="N15" s="40" t="s">
        <v>46</v>
      </c>
      <c r="O15" s="41"/>
      <c r="P15" s="46"/>
      <c r="Q15" s="47"/>
    </row>
    <row r="16" spans="1:22" ht="18" customHeight="1" thickBot="1" x14ac:dyDescent="0.3">
      <c r="A16" s="44"/>
      <c r="B16" s="45"/>
      <c r="C16" s="55"/>
      <c r="D16" s="56"/>
      <c r="E16" s="56"/>
      <c r="F16" s="57"/>
      <c r="G16" s="40" t="s">
        <v>42</v>
      </c>
      <c r="H16" s="41"/>
      <c r="I16" s="40">
        <v>2019</v>
      </c>
      <c r="J16" s="41"/>
      <c r="K16" s="18"/>
      <c r="L16" s="40">
        <v>2027</v>
      </c>
      <c r="M16" s="41"/>
      <c r="N16" s="40">
        <v>2032</v>
      </c>
      <c r="O16" s="41"/>
      <c r="P16" s="91" t="s">
        <v>182</v>
      </c>
      <c r="Q16" s="91"/>
    </row>
    <row r="17" spans="1:17" ht="15.75" customHeight="1" thickBot="1" x14ac:dyDescent="0.3">
      <c r="A17" s="46"/>
      <c r="B17" s="47"/>
      <c r="C17" s="58"/>
      <c r="D17" s="59"/>
      <c r="E17" s="59"/>
      <c r="F17" s="60"/>
      <c r="G17" s="40" t="s">
        <v>43</v>
      </c>
      <c r="H17" s="41"/>
      <c r="I17" s="101" t="s">
        <v>180</v>
      </c>
      <c r="J17" s="102"/>
      <c r="K17" s="7"/>
      <c r="L17" s="118">
        <v>0.4</v>
      </c>
      <c r="M17" s="102"/>
      <c r="N17" s="116">
        <v>1</v>
      </c>
      <c r="O17" s="117"/>
      <c r="P17" s="91"/>
      <c r="Q17" s="91"/>
    </row>
    <row r="18" spans="1:17" ht="15.75" customHeight="1" thickBot="1" x14ac:dyDescent="0.3">
      <c r="A18" s="42" t="s">
        <v>324</v>
      </c>
      <c r="B18" s="43"/>
      <c r="C18" s="52" t="s">
        <v>227</v>
      </c>
      <c r="D18" s="53"/>
      <c r="E18" s="53"/>
      <c r="F18" s="54"/>
      <c r="G18" s="103"/>
      <c r="H18" s="104"/>
      <c r="I18" s="42" t="s">
        <v>41</v>
      </c>
      <c r="J18" s="43"/>
      <c r="K18" s="23"/>
      <c r="L18" s="40" t="s">
        <v>44</v>
      </c>
      <c r="M18" s="97"/>
      <c r="N18" s="97"/>
      <c r="O18" s="41"/>
      <c r="P18" s="42" t="s">
        <v>299</v>
      </c>
      <c r="Q18" s="43"/>
    </row>
    <row r="19" spans="1:17" ht="24.75" customHeight="1" thickBot="1" x14ac:dyDescent="0.3">
      <c r="A19" s="44"/>
      <c r="B19" s="45"/>
      <c r="C19" s="55"/>
      <c r="D19" s="56"/>
      <c r="E19" s="56"/>
      <c r="F19" s="57"/>
      <c r="G19" s="105"/>
      <c r="H19" s="106"/>
      <c r="I19" s="46"/>
      <c r="J19" s="47"/>
      <c r="K19" s="22"/>
      <c r="L19" s="94" t="s">
        <v>45</v>
      </c>
      <c r="M19" s="95"/>
      <c r="N19" s="40" t="s">
        <v>46</v>
      </c>
      <c r="O19" s="41"/>
      <c r="P19" s="46"/>
      <c r="Q19" s="47"/>
    </row>
    <row r="20" spans="1:17" ht="15.75" thickBot="1" x14ac:dyDescent="0.3">
      <c r="A20" s="44"/>
      <c r="B20" s="45"/>
      <c r="C20" s="55"/>
      <c r="D20" s="56"/>
      <c r="E20" s="56"/>
      <c r="F20" s="57"/>
      <c r="G20" s="40" t="s">
        <v>42</v>
      </c>
      <c r="H20" s="41"/>
      <c r="I20" s="40">
        <v>2021</v>
      </c>
      <c r="J20" s="41"/>
      <c r="K20" s="18"/>
      <c r="L20" s="40">
        <v>2027</v>
      </c>
      <c r="M20" s="41"/>
      <c r="N20" s="40">
        <v>2032</v>
      </c>
      <c r="O20" s="41"/>
      <c r="P20" s="87" t="s">
        <v>182</v>
      </c>
      <c r="Q20" s="88"/>
    </row>
    <row r="21" spans="1:17" ht="37.5" customHeight="1" thickBot="1" x14ac:dyDescent="0.3">
      <c r="A21" s="46"/>
      <c r="B21" s="47"/>
      <c r="C21" s="58"/>
      <c r="D21" s="59"/>
      <c r="E21" s="59"/>
      <c r="F21" s="60"/>
      <c r="G21" s="40" t="s">
        <v>43</v>
      </c>
      <c r="H21" s="41"/>
      <c r="I21" s="101">
        <v>0</v>
      </c>
      <c r="J21" s="102"/>
      <c r="K21" s="11"/>
      <c r="L21" s="101" t="s">
        <v>269</v>
      </c>
      <c r="M21" s="102"/>
      <c r="N21" s="101" t="s">
        <v>270</v>
      </c>
      <c r="O21" s="102"/>
      <c r="P21" s="89"/>
      <c r="Q21" s="90"/>
    </row>
    <row r="22" spans="1:17" ht="30" customHeight="1" thickBot="1" x14ac:dyDescent="0.3">
      <c r="A22" s="78" t="s">
        <v>68</v>
      </c>
      <c r="B22" s="79"/>
      <c r="C22" s="80" t="s">
        <v>360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2"/>
    </row>
    <row r="23" spans="1:17" ht="27.75" customHeight="1" x14ac:dyDescent="0.25">
      <c r="A23" s="37" t="s">
        <v>321</v>
      </c>
      <c r="B23" s="68"/>
      <c r="C23" s="68"/>
      <c r="D23" s="68"/>
      <c r="E23" s="69" t="s">
        <v>320</v>
      </c>
      <c r="F23" s="70"/>
      <c r="G23" s="71"/>
      <c r="H23" s="66" t="s">
        <v>299</v>
      </c>
      <c r="I23" s="66" t="s">
        <v>108</v>
      </c>
      <c r="J23" s="66" t="s">
        <v>50</v>
      </c>
      <c r="K23" s="66" t="s">
        <v>52</v>
      </c>
      <c r="L23" s="66" t="s">
        <v>53</v>
      </c>
      <c r="M23" s="98" t="s">
        <v>54</v>
      </c>
      <c r="N23" s="99"/>
      <c r="O23" s="99"/>
      <c r="P23" s="99"/>
      <c r="Q23" s="100"/>
    </row>
    <row r="24" spans="1:17" x14ac:dyDescent="0.25">
      <c r="A24" s="83"/>
      <c r="B24" s="84"/>
      <c r="C24" s="84"/>
      <c r="D24" s="84"/>
      <c r="E24" s="72"/>
      <c r="F24" s="73"/>
      <c r="G24" s="74"/>
      <c r="H24" s="67"/>
      <c r="I24" s="67"/>
      <c r="J24" s="67"/>
      <c r="K24" s="67"/>
      <c r="L24" s="67"/>
      <c r="M24" s="64" t="s">
        <v>55</v>
      </c>
      <c r="N24" s="65"/>
      <c r="O24" s="64" t="s">
        <v>56</v>
      </c>
      <c r="P24" s="65"/>
      <c r="Q24" s="112" t="s">
        <v>60</v>
      </c>
    </row>
    <row r="25" spans="1:17" ht="30" x14ac:dyDescent="0.25">
      <c r="A25" s="83"/>
      <c r="B25" s="84"/>
      <c r="C25" s="84"/>
      <c r="D25" s="84"/>
      <c r="E25" s="75"/>
      <c r="F25" s="76"/>
      <c r="G25" s="77"/>
      <c r="H25" s="68"/>
      <c r="I25" s="68"/>
      <c r="J25" s="68"/>
      <c r="K25" s="68"/>
      <c r="L25" s="68"/>
      <c r="M25" s="6" t="s">
        <v>58</v>
      </c>
      <c r="N25" s="6" t="s">
        <v>57</v>
      </c>
      <c r="O25" s="6" t="s">
        <v>58</v>
      </c>
      <c r="P25" s="6" t="s">
        <v>59</v>
      </c>
      <c r="Q25" s="113"/>
    </row>
    <row r="26" spans="1:17" ht="172.5" customHeight="1" x14ac:dyDescent="0.25">
      <c r="A26" s="35" t="s">
        <v>203</v>
      </c>
      <c r="B26" s="131" t="s">
        <v>272</v>
      </c>
      <c r="C26" s="132"/>
      <c r="D26" s="133"/>
      <c r="E26" s="5" t="s">
        <v>3</v>
      </c>
      <c r="F26" s="64" t="s">
        <v>271</v>
      </c>
      <c r="G26" s="65"/>
      <c r="H26" s="6" t="s">
        <v>228</v>
      </c>
      <c r="I26" s="6" t="s">
        <v>139</v>
      </c>
      <c r="J26" s="4" t="s">
        <v>38</v>
      </c>
      <c r="K26" s="4" t="s">
        <v>229</v>
      </c>
      <c r="L26" s="4">
        <v>0</v>
      </c>
      <c r="M26" s="5"/>
      <c r="N26" s="24"/>
      <c r="O26" s="4"/>
      <c r="P26" s="4"/>
      <c r="Q26" s="25"/>
    </row>
    <row r="27" spans="1:17" ht="171" customHeight="1" x14ac:dyDescent="0.25">
      <c r="A27" s="37"/>
      <c r="B27" s="134"/>
      <c r="C27" s="135"/>
      <c r="D27" s="136"/>
      <c r="E27" s="5" t="s">
        <v>29</v>
      </c>
      <c r="F27" s="64" t="s">
        <v>140</v>
      </c>
      <c r="G27" s="65"/>
      <c r="H27" s="6" t="s">
        <v>228</v>
      </c>
      <c r="I27" s="4" t="s">
        <v>74</v>
      </c>
      <c r="J27" s="4" t="s">
        <v>62</v>
      </c>
      <c r="K27" s="4" t="s">
        <v>229</v>
      </c>
      <c r="L27" s="4">
        <v>0</v>
      </c>
      <c r="M27" s="5"/>
      <c r="N27" s="24"/>
      <c r="O27" s="4"/>
      <c r="P27" s="4"/>
      <c r="Q27" s="25"/>
    </row>
    <row r="28" spans="1:17" ht="159.75" customHeight="1" x14ac:dyDescent="0.25">
      <c r="A28" s="35" t="s">
        <v>204</v>
      </c>
      <c r="B28" s="131" t="s">
        <v>274</v>
      </c>
      <c r="C28" s="132"/>
      <c r="D28" s="133"/>
      <c r="E28" s="5" t="s">
        <v>4</v>
      </c>
      <c r="F28" s="64" t="s">
        <v>141</v>
      </c>
      <c r="G28" s="65"/>
      <c r="H28" s="6" t="s">
        <v>273</v>
      </c>
      <c r="I28" s="4" t="s">
        <v>230</v>
      </c>
      <c r="J28" s="6" t="s">
        <v>78</v>
      </c>
      <c r="K28" s="4" t="s">
        <v>229</v>
      </c>
      <c r="L28" s="4" t="s">
        <v>301</v>
      </c>
      <c r="M28" s="5"/>
      <c r="N28" s="24"/>
      <c r="O28" s="4"/>
      <c r="P28" s="4"/>
      <c r="Q28" s="25"/>
    </row>
    <row r="29" spans="1:17" ht="264.75" customHeight="1" x14ac:dyDescent="0.25">
      <c r="A29" s="36"/>
      <c r="B29" s="137"/>
      <c r="C29" s="56"/>
      <c r="D29" s="138"/>
      <c r="E29" s="5" t="s">
        <v>206</v>
      </c>
      <c r="F29" s="64" t="s">
        <v>130</v>
      </c>
      <c r="G29" s="65"/>
      <c r="H29" s="6" t="s">
        <v>228</v>
      </c>
      <c r="I29" s="6" t="s">
        <v>115</v>
      </c>
      <c r="J29" s="4" t="s">
        <v>78</v>
      </c>
      <c r="K29" s="4" t="s">
        <v>229</v>
      </c>
      <c r="L29" s="4" t="s">
        <v>302</v>
      </c>
      <c r="M29" s="5"/>
      <c r="N29" s="24"/>
      <c r="O29" s="4"/>
      <c r="P29" s="4"/>
      <c r="Q29" s="25"/>
    </row>
    <row r="30" spans="1:17" ht="228.75" customHeight="1" x14ac:dyDescent="0.25">
      <c r="A30" s="37"/>
      <c r="B30" s="134"/>
      <c r="C30" s="135"/>
      <c r="D30" s="136"/>
      <c r="E30" s="5" t="s">
        <v>207</v>
      </c>
      <c r="F30" s="64" t="s">
        <v>142</v>
      </c>
      <c r="G30" s="65"/>
      <c r="H30" s="6" t="s">
        <v>275</v>
      </c>
      <c r="I30" s="6" t="s">
        <v>114</v>
      </c>
      <c r="J30" s="4" t="s">
        <v>167</v>
      </c>
      <c r="K30" s="4" t="s">
        <v>229</v>
      </c>
      <c r="L30" s="4">
        <v>2119000</v>
      </c>
      <c r="M30" s="8">
        <v>2119000</v>
      </c>
      <c r="N30" s="6">
        <v>32050102</v>
      </c>
      <c r="O30" s="4"/>
      <c r="P30" s="4"/>
      <c r="Q30" s="25"/>
    </row>
    <row r="31" spans="1:17" ht="111" customHeight="1" thickBot="1" x14ac:dyDescent="0.3">
      <c r="A31" s="26" t="s">
        <v>205</v>
      </c>
      <c r="B31" s="61" t="s">
        <v>168</v>
      </c>
      <c r="C31" s="62"/>
      <c r="D31" s="63"/>
      <c r="E31" s="5" t="s">
        <v>208</v>
      </c>
      <c r="F31" s="64" t="s">
        <v>117</v>
      </c>
      <c r="G31" s="65"/>
      <c r="H31" s="6" t="s">
        <v>231</v>
      </c>
      <c r="I31" s="4" t="s">
        <v>116</v>
      </c>
      <c r="J31" s="6" t="s">
        <v>74</v>
      </c>
      <c r="K31" s="4" t="s">
        <v>229</v>
      </c>
      <c r="L31" s="4"/>
      <c r="M31" s="5"/>
      <c r="N31" s="6"/>
      <c r="O31" s="4"/>
      <c r="P31" s="4"/>
      <c r="Q31" s="25"/>
    </row>
    <row r="32" spans="1:17" ht="33" customHeight="1" thickBot="1" x14ac:dyDescent="0.3">
      <c r="A32" s="110" t="s">
        <v>109</v>
      </c>
      <c r="B32" s="111"/>
      <c r="C32" s="128" t="s">
        <v>328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</row>
    <row r="33" spans="1:17" ht="27.75" customHeight="1" thickBot="1" x14ac:dyDescent="0.3">
      <c r="A33" s="42" t="s">
        <v>325</v>
      </c>
      <c r="B33" s="43"/>
      <c r="C33" s="52" t="s">
        <v>277</v>
      </c>
      <c r="D33" s="53"/>
      <c r="E33" s="53"/>
      <c r="F33" s="54"/>
      <c r="G33" s="103"/>
      <c r="H33" s="104"/>
      <c r="I33" s="44" t="s">
        <v>41</v>
      </c>
      <c r="J33" s="45"/>
      <c r="K33" s="21"/>
      <c r="L33" s="46" t="s">
        <v>110</v>
      </c>
      <c r="M33" s="96"/>
      <c r="N33" s="96"/>
      <c r="O33" s="47"/>
      <c r="P33" s="42" t="s">
        <v>299</v>
      </c>
      <c r="Q33" s="43"/>
    </row>
    <row r="34" spans="1:17" ht="30.75" customHeight="1" thickBot="1" x14ac:dyDescent="0.3">
      <c r="A34" s="44"/>
      <c r="B34" s="45"/>
      <c r="C34" s="55"/>
      <c r="D34" s="56"/>
      <c r="E34" s="56"/>
      <c r="F34" s="57"/>
      <c r="G34" s="105"/>
      <c r="H34" s="106"/>
      <c r="I34" s="46"/>
      <c r="J34" s="47"/>
      <c r="K34" s="22"/>
      <c r="L34" s="94" t="s">
        <v>45</v>
      </c>
      <c r="M34" s="95"/>
      <c r="N34" s="40" t="s">
        <v>46</v>
      </c>
      <c r="O34" s="41"/>
      <c r="P34" s="46"/>
      <c r="Q34" s="47"/>
    </row>
    <row r="35" spans="1:17" ht="31.5" customHeight="1" thickBot="1" x14ac:dyDescent="0.3">
      <c r="A35" s="44"/>
      <c r="B35" s="45"/>
      <c r="C35" s="55"/>
      <c r="D35" s="56"/>
      <c r="E35" s="56"/>
      <c r="F35" s="57"/>
      <c r="G35" s="40" t="s">
        <v>42</v>
      </c>
      <c r="H35" s="41"/>
      <c r="I35" s="40">
        <v>2021</v>
      </c>
      <c r="J35" s="41"/>
      <c r="K35" s="18"/>
      <c r="L35" s="40">
        <v>2027</v>
      </c>
      <c r="M35" s="41"/>
      <c r="N35" s="40">
        <v>2032</v>
      </c>
      <c r="O35" s="41"/>
      <c r="P35" s="91" t="s">
        <v>276</v>
      </c>
      <c r="Q35" s="91"/>
    </row>
    <row r="36" spans="1:17" ht="40.5" customHeight="1" thickBot="1" x14ac:dyDescent="0.3">
      <c r="A36" s="46"/>
      <c r="B36" s="47"/>
      <c r="C36" s="58"/>
      <c r="D36" s="59"/>
      <c r="E36" s="59"/>
      <c r="F36" s="60"/>
      <c r="G36" s="40" t="s">
        <v>43</v>
      </c>
      <c r="H36" s="41"/>
      <c r="I36" s="101" t="s">
        <v>232</v>
      </c>
      <c r="J36" s="102"/>
      <c r="K36" s="7"/>
      <c r="L36" s="101" t="s">
        <v>233</v>
      </c>
      <c r="M36" s="102"/>
      <c r="N36" s="116" t="s">
        <v>234</v>
      </c>
      <c r="O36" s="117"/>
      <c r="P36" s="91"/>
      <c r="Q36" s="91"/>
    </row>
    <row r="37" spans="1:17" ht="15.75" customHeight="1" thickBot="1" x14ac:dyDescent="0.3">
      <c r="A37" s="42" t="s">
        <v>326</v>
      </c>
      <c r="B37" s="43"/>
      <c r="C37" s="52" t="s">
        <v>294</v>
      </c>
      <c r="D37" s="53"/>
      <c r="E37" s="53"/>
      <c r="F37" s="54"/>
      <c r="G37" s="103"/>
      <c r="H37" s="104"/>
      <c r="I37" s="42" t="s">
        <v>41</v>
      </c>
      <c r="J37" s="43"/>
      <c r="K37" s="23"/>
      <c r="L37" s="40" t="s">
        <v>44</v>
      </c>
      <c r="M37" s="97"/>
      <c r="N37" s="97"/>
      <c r="O37" s="41"/>
      <c r="P37" s="42" t="s">
        <v>299</v>
      </c>
      <c r="Q37" s="43"/>
    </row>
    <row r="38" spans="1:17" ht="15.75" thickBot="1" x14ac:dyDescent="0.3">
      <c r="A38" s="44"/>
      <c r="B38" s="45"/>
      <c r="C38" s="55"/>
      <c r="D38" s="56"/>
      <c r="E38" s="56"/>
      <c r="F38" s="57"/>
      <c r="G38" s="105"/>
      <c r="H38" s="106"/>
      <c r="I38" s="46"/>
      <c r="J38" s="47"/>
      <c r="K38" s="22"/>
      <c r="L38" s="94" t="s">
        <v>45</v>
      </c>
      <c r="M38" s="95"/>
      <c r="N38" s="40" t="s">
        <v>46</v>
      </c>
      <c r="O38" s="41"/>
      <c r="P38" s="46"/>
      <c r="Q38" s="47"/>
    </row>
    <row r="39" spans="1:17" ht="15.75" thickBot="1" x14ac:dyDescent="0.3">
      <c r="A39" s="44"/>
      <c r="B39" s="45"/>
      <c r="C39" s="55"/>
      <c r="D39" s="56"/>
      <c r="E39" s="56"/>
      <c r="F39" s="57"/>
      <c r="G39" s="40" t="s">
        <v>42</v>
      </c>
      <c r="H39" s="41"/>
      <c r="I39" s="40">
        <v>2021</v>
      </c>
      <c r="J39" s="41"/>
      <c r="K39" s="18"/>
      <c r="L39" s="40">
        <v>2026</v>
      </c>
      <c r="M39" s="41"/>
      <c r="N39" s="40">
        <v>2032</v>
      </c>
      <c r="O39" s="41"/>
      <c r="P39" s="87" t="s">
        <v>309</v>
      </c>
      <c r="Q39" s="88"/>
    </row>
    <row r="40" spans="1:17" ht="59.25" customHeight="1" thickBot="1" x14ac:dyDescent="0.3">
      <c r="A40" s="46"/>
      <c r="B40" s="47"/>
      <c r="C40" s="58"/>
      <c r="D40" s="59"/>
      <c r="E40" s="59"/>
      <c r="F40" s="60"/>
      <c r="G40" s="40" t="s">
        <v>43</v>
      </c>
      <c r="H40" s="41"/>
      <c r="I40" s="101" t="s">
        <v>310</v>
      </c>
      <c r="J40" s="102"/>
      <c r="K40" s="11"/>
      <c r="L40" s="101" t="s">
        <v>311</v>
      </c>
      <c r="M40" s="102"/>
      <c r="N40" s="101" t="s">
        <v>312</v>
      </c>
      <c r="O40" s="102"/>
      <c r="P40" s="89"/>
      <c r="Q40" s="90"/>
    </row>
    <row r="41" spans="1:17" ht="15.75" customHeight="1" thickBot="1" x14ac:dyDescent="0.3">
      <c r="A41" s="42" t="s">
        <v>327</v>
      </c>
      <c r="B41" s="43"/>
      <c r="C41" s="52" t="s">
        <v>296</v>
      </c>
      <c r="D41" s="53"/>
      <c r="E41" s="53"/>
      <c r="F41" s="54"/>
      <c r="G41" s="103"/>
      <c r="H41" s="104"/>
      <c r="I41" s="42" t="s">
        <v>41</v>
      </c>
      <c r="J41" s="43"/>
      <c r="K41" s="23"/>
      <c r="L41" s="40" t="s">
        <v>44</v>
      </c>
      <c r="M41" s="97"/>
      <c r="N41" s="97"/>
      <c r="O41" s="41"/>
      <c r="P41" s="42" t="s">
        <v>299</v>
      </c>
      <c r="Q41" s="43"/>
    </row>
    <row r="42" spans="1:17" ht="15.75" thickBot="1" x14ac:dyDescent="0.3">
      <c r="A42" s="44"/>
      <c r="B42" s="45"/>
      <c r="C42" s="55"/>
      <c r="D42" s="56"/>
      <c r="E42" s="56"/>
      <c r="F42" s="57"/>
      <c r="G42" s="105"/>
      <c r="H42" s="106"/>
      <c r="I42" s="46"/>
      <c r="J42" s="47"/>
      <c r="K42" s="22"/>
      <c r="L42" s="94" t="s">
        <v>45</v>
      </c>
      <c r="M42" s="95"/>
      <c r="N42" s="40" t="s">
        <v>46</v>
      </c>
      <c r="O42" s="41"/>
      <c r="P42" s="46"/>
      <c r="Q42" s="47"/>
    </row>
    <row r="43" spans="1:17" ht="15.75" thickBot="1" x14ac:dyDescent="0.3">
      <c r="A43" s="44"/>
      <c r="B43" s="45"/>
      <c r="C43" s="55"/>
      <c r="D43" s="56"/>
      <c r="E43" s="56"/>
      <c r="F43" s="57"/>
      <c r="G43" s="40" t="s">
        <v>42</v>
      </c>
      <c r="H43" s="41"/>
      <c r="I43" s="40" t="s">
        <v>314</v>
      </c>
      <c r="J43" s="41"/>
      <c r="K43" s="18"/>
      <c r="L43" s="40">
        <v>2027</v>
      </c>
      <c r="M43" s="41"/>
      <c r="N43" s="40">
        <v>2032</v>
      </c>
      <c r="O43" s="41"/>
      <c r="P43" s="87" t="s">
        <v>295</v>
      </c>
      <c r="Q43" s="88"/>
    </row>
    <row r="44" spans="1:17" ht="66.75" customHeight="1" thickBot="1" x14ac:dyDescent="0.3">
      <c r="A44" s="46"/>
      <c r="B44" s="47"/>
      <c r="C44" s="58"/>
      <c r="D44" s="59"/>
      <c r="E44" s="59"/>
      <c r="F44" s="60"/>
      <c r="G44" s="40" t="s">
        <v>43</v>
      </c>
      <c r="H44" s="41"/>
      <c r="I44" s="101" t="s">
        <v>313</v>
      </c>
      <c r="J44" s="102"/>
      <c r="K44" s="11"/>
      <c r="L44" s="101" t="s">
        <v>361</v>
      </c>
      <c r="M44" s="102"/>
      <c r="N44" s="101"/>
      <c r="O44" s="102"/>
      <c r="P44" s="89"/>
      <c r="Q44" s="90"/>
    </row>
    <row r="45" spans="1:17" ht="30" customHeight="1" thickBot="1" x14ac:dyDescent="0.3">
      <c r="A45" s="78" t="s">
        <v>68</v>
      </c>
      <c r="B45" s="79"/>
      <c r="C45" s="80" t="s">
        <v>278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2"/>
    </row>
    <row r="46" spans="1:17" ht="27.75" customHeight="1" x14ac:dyDescent="0.25">
      <c r="A46" s="37" t="s">
        <v>321</v>
      </c>
      <c r="B46" s="68"/>
      <c r="C46" s="68"/>
      <c r="D46" s="68"/>
      <c r="E46" s="69" t="s">
        <v>329</v>
      </c>
      <c r="F46" s="70"/>
      <c r="G46" s="71"/>
      <c r="H46" s="66" t="s">
        <v>330</v>
      </c>
      <c r="I46" s="66" t="s">
        <v>331</v>
      </c>
      <c r="J46" s="66" t="s">
        <v>332</v>
      </c>
      <c r="K46" s="66" t="s">
        <v>52</v>
      </c>
      <c r="L46" s="66" t="s">
        <v>53</v>
      </c>
      <c r="M46" s="98" t="s">
        <v>54</v>
      </c>
      <c r="N46" s="99"/>
      <c r="O46" s="99"/>
      <c r="P46" s="99"/>
      <c r="Q46" s="100"/>
    </row>
    <row r="47" spans="1:17" x14ac:dyDescent="0.25">
      <c r="A47" s="83"/>
      <c r="B47" s="84"/>
      <c r="C47" s="84"/>
      <c r="D47" s="84"/>
      <c r="E47" s="72"/>
      <c r="F47" s="73"/>
      <c r="G47" s="74"/>
      <c r="H47" s="67"/>
      <c r="I47" s="67"/>
      <c r="J47" s="67"/>
      <c r="K47" s="67"/>
      <c r="L47" s="67"/>
      <c r="M47" s="64" t="s">
        <v>55</v>
      </c>
      <c r="N47" s="65"/>
      <c r="O47" s="64" t="s">
        <v>56</v>
      </c>
      <c r="P47" s="65"/>
      <c r="Q47" s="112" t="s">
        <v>60</v>
      </c>
    </row>
    <row r="48" spans="1:17" ht="30" x14ac:dyDescent="0.25">
      <c r="A48" s="83"/>
      <c r="B48" s="84"/>
      <c r="C48" s="84"/>
      <c r="D48" s="84"/>
      <c r="E48" s="75"/>
      <c r="F48" s="76"/>
      <c r="G48" s="77"/>
      <c r="H48" s="68"/>
      <c r="I48" s="68"/>
      <c r="J48" s="68"/>
      <c r="K48" s="68"/>
      <c r="L48" s="68"/>
      <c r="M48" s="6" t="s">
        <v>58</v>
      </c>
      <c r="N48" s="6" t="s">
        <v>57</v>
      </c>
      <c r="O48" s="6" t="s">
        <v>58</v>
      </c>
      <c r="P48" s="6" t="s">
        <v>59</v>
      </c>
      <c r="Q48" s="113"/>
    </row>
    <row r="49" spans="1:17" ht="204.75" customHeight="1" x14ac:dyDescent="0.25">
      <c r="A49" s="26" t="s">
        <v>5</v>
      </c>
      <c r="B49" s="139" t="s">
        <v>131</v>
      </c>
      <c r="C49" s="140"/>
      <c r="D49" s="141"/>
      <c r="E49" s="5" t="s">
        <v>6</v>
      </c>
      <c r="F49" s="64" t="s">
        <v>189</v>
      </c>
      <c r="G49" s="65"/>
      <c r="H49" s="6" t="s">
        <v>235</v>
      </c>
      <c r="I49" s="6" t="s">
        <v>62</v>
      </c>
      <c r="J49" s="4" t="s">
        <v>38</v>
      </c>
      <c r="K49" s="4" t="s">
        <v>37</v>
      </c>
      <c r="L49" s="4"/>
      <c r="M49" s="5"/>
      <c r="N49" s="24"/>
      <c r="O49" s="4"/>
      <c r="P49" s="4"/>
      <c r="Q49" s="25"/>
    </row>
    <row r="50" spans="1:17" ht="205.5" customHeight="1" x14ac:dyDescent="0.25">
      <c r="A50" s="35" t="s">
        <v>7</v>
      </c>
      <c r="B50" s="131" t="s">
        <v>143</v>
      </c>
      <c r="C50" s="132"/>
      <c r="D50" s="133"/>
      <c r="E50" s="5" t="s">
        <v>209</v>
      </c>
      <c r="F50" s="64" t="s">
        <v>144</v>
      </c>
      <c r="G50" s="65"/>
      <c r="H50" s="6" t="s">
        <v>145</v>
      </c>
      <c r="I50" s="6" t="s">
        <v>169</v>
      </c>
      <c r="J50" s="4"/>
      <c r="K50" s="4" t="s">
        <v>229</v>
      </c>
      <c r="L50" s="4" t="s">
        <v>303</v>
      </c>
      <c r="M50" s="5"/>
      <c r="N50" s="24"/>
      <c r="O50" s="4"/>
      <c r="P50" s="4"/>
      <c r="Q50" s="25"/>
    </row>
    <row r="51" spans="1:17" ht="117.75" customHeight="1" x14ac:dyDescent="0.25">
      <c r="A51" s="37"/>
      <c r="B51" s="134"/>
      <c r="C51" s="135"/>
      <c r="D51" s="136"/>
      <c r="E51" s="5" t="s">
        <v>30</v>
      </c>
      <c r="F51" s="64" t="s">
        <v>146</v>
      </c>
      <c r="G51" s="65"/>
      <c r="H51" s="6" t="s">
        <v>236</v>
      </c>
      <c r="I51" s="6" t="s">
        <v>74</v>
      </c>
      <c r="J51" s="4"/>
      <c r="K51" s="4" t="s">
        <v>229</v>
      </c>
      <c r="L51" s="4"/>
      <c r="M51" s="5"/>
      <c r="N51" s="24"/>
      <c r="O51" s="4"/>
      <c r="P51" s="4"/>
      <c r="Q51" s="25"/>
    </row>
    <row r="52" spans="1:17" ht="189" customHeight="1" x14ac:dyDescent="0.25">
      <c r="A52" s="35" t="s">
        <v>191</v>
      </c>
      <c r="B52" s="131" t="s">
        <v>113</v>
      </c>
      <c r="C52" s="132"/>
      <c r="D52" s="133"/>
      <c r="E52" s="5" t="s">
        <v>8</v>
      </c>
      <c r="F52" s="64" t="s">
        <v>147</v>
      </c>
      <c r="G52" s="65"/>
      <c r="H52" s="6" t="s">
        <v>237</v>
      </c>
      <c r="I52" s="4" t="s">
        <v>132</v>
      </c>
      <c r="J52" s="6" t="s">
        <v>62</v>
      </c>
      <c r="K52" s="4" t="s">
        <v>229</v>
      </c>
      <c r="L52" s="4"/>
      <c r="M52" s="5"/>
      <c r="N52" s="24"/>
      <c r="O52" s="4"/>
      <c r="P52" s="4"/>
      <c r="Q52" s="25"/>
    </row>
    <row r="53" spans="1:17" ht="126" customHeight="1" x14ac:dyDescent="0.25">
      <c r="A53" s="37"/>
      <c r="B53" s="134"/>
      <c r="C53" s="135"/>
      <c r="D53" s="136"/>
      <c r="E53" s="5" t="s">
        <v>31</v>
      </c>
      <c r="F53" s="64" t="s">
        <v>148</v>
      </c>
      <c r="G53" s="65"/>
      <c r="H53" s="6" t="s">
        <v>238</v>
      </c>
      <c r="I53" s="6" t="s">
        <v>74</v>
      </c>
      <c r="J53" s="6" t="s">
        <v>111</v>
      </c>
      <c r="K53" s="4" t="s">
        <v>229</v>
      </c>
      <c r="L53" s="4"/>
      <c r="M53" s="5"/>
      <c r="N53" s="24"/>
      <c r="O53" s="4"/>
      <c r="P53" s="4"/>
      <c r="Q53" s="25"/>
    </row>
  </sheetData>
  <mergeCells count="187">
    <mergeCell ref="S2:V5"/>
    <mergeCell ref="I35:J35"/>
    <mergeCell ref="N35:O35"/>
    <mergeCell ref="P35:Q36"/>
    <mergeCell ref="G36:H36"/>
    <mergeCell ref="P41:Q42"/>
    <mergeCell ref="L42:M42"/>
    <mergeCell ref="N42:O42"/>
    <mergeCell ref="B50:D51"/>
    <mergeCell ref="F51:G51"/>
    <mergeCell ref="N44:O44"/>
    <mergeCell ref="I36:J36"/>
    <mergeCell ref="L36:M36"/>
    <mergeCell ref="N36:O36"/>
    <mergeCell ref="P39:Q40"/>
    <mergeCell ref="P43:Q44"/>
    <mergeCell ref="I44:J44"/>
    <mergeCell ref="L44:M44"/>
    <mergeCell ref="P37:Q38"/>
    <mergeCell ref="L38:M38"/>
    <mergeCell ref="B26:D27"/>
    <mergeCell ref="L33:O33"/>
    <mergeCell ref="I46:I48"/>
    <mergeCell ref="J46:J48"/>
    <mergeCell ref="K46:K48"/>
    <mergeCell ref="L46:L48"/>
    <mergeCell ref="M46:Q46"/>
    <mergeCell ref="M47:N47"/>
    <mergeCell ref="O47:P47"/>
    <mergeCell ref="Q47:Q48"/>
    <mergeCell ref="F50:G50"/>
    <mergeCell ref="A26:A27"/>
    <mergeCell ref="F27:G27"/>
    <mergeCell ref="F29:G29"/>
    <mergeCell ref="F28:G28"/>
    <mergeCell ref="B28:D30"/>
    <mergeCell ref="F30:G30"/>
    <mergeCell ref="B49:D49"/>
    <mergeCell ref="F49:G49"/>
    <mergeCell ref="C37:F40"/>
    <mergeCell ref="G37:H38"/>
    <mergeCell ref="A33:B36"/>
    <mergeCell ref="C33:F36"/>
    <mergeCell ref="G33:H34"/>
    <mergeCell ref="G35:H35"/>
    <mergeCell ref="A32:B32"/>
    <mergeCell ref="A45:B45"/>
    <mergeCell ref="C45:Q45"/>
    <mergeCell ref="A46:D48"/>
    <mergeCell ref="C32:Q32"/>
    <mergeCell ref="I37:J38"/>
    <mergeCell ref="L37:O37"/>
    <mergeCell ref="I33:J34"/>
    <mergeCell ref="A50:A51"/>
    <mergeCell ref="F53:G53"/>
    <mergeCell ref="B52:D53"/>
    <mergeCell ref="N38:O38"/>
    <mergeCell ref="G39:H39"/>
    <mergeCell ref="I39:J39"/>
    <mergeCell ref="N39:O39"/>
    <mergeCell ref="G40:H40"/>
    <mergeCell ref="I40:J40"/>
    <mergeCell ref="L40:M40"/>
    <mergeCell ref="N40:O40"/>
    <mergeCell ref="G44:H44"/>
    <mergeCell ref="A41:B44"/>
    <mergeCell ref="C41:F44"/>
    <mergeCell ref="G41:H42"/>
    <mergeCell ref="I41:J42"/>
    <mergeCell ref="L41:O41"/>
    <mergeCell ref="A37:B40"/>
    <mergeCell ref="G43:H43"/>
    <mergeCell ref="I43:J43"/>
    <mergeCell ref="N43:O43"/>
    <mergeCell ref="F52:G52"/>
    <mergeCell ref="E46:G48"/>
    <mergeCell ref="H46:H48"/>
    <mergeCell ref="P33:Q34"/>
    <mergeCell ref="L34:M34"/>
    <mergeCell ref="N34:O34"/>
    <mergeCell ref="A1:B1"/>
    <mergeCell ref="A2:B2"/>
    <mergeCell ref="C2:M2"/>
    <mergeCell ref="N2:Q2"/>
    <mergeCell ref="I13:J13"/>
    <mergeCell ref="N13:O13"/>
    <mergeCell ref="A9:B9"/>
    <mergeCell ref="A10:B13"/>
    <mergeCell ref="N5:O5"/>
    <mergeCell ref="G6:H6"/>
    <mergeCell ref="I6:J6"/>
    <mergeCell ref="L6:M6"/>
    <mergeCell ref="N6:O6"/>
    <mergeCell ref="A3:B6"/>
    <mergeCell ref="I5:J5"/>
    <mergeCell ref="G5:H5"/>
    <mergeCell ref="P8:Q8"/>
    <mergeCell ref="L12:M12"/>
    <mergeCell ref="C1:Q1"/>
    <mergeCell ref="G10:H11"/>
    <mergeCell ref="C10:F13"/>
    <mergeCell ref="Q24:Q25"/>
    <mergeCell ref="G7:H7"/>
    <mergeCell ref="I7:J7"/>
    <mergeCell ref="L7:M7"/>
    <mergeCell ref="C14:F17"/>
    <mergeCell ref="C7:F8"/>
    <mergeCell ref="G14:H15"/>
    <mergeCell ref="I14:J15"/>
    <mergeCell ref="G16:H16"/>
    <mergeCell ref="G17:H17"/>
    <mergeCell ref="I16:J16"/>
    <mergeCell ref="I17:J17"/>
    <mergeCell ref="G12:H12"/>
    <mergeCell ref="L13:M13"/>
    <mergeCell ref="N17:O17"/>
    <mergeCell ref="L17:M17"/>
    <mergeCell ref="F26:G26"/>
    <mergeCell ref="L23:L25"/>
    <mergeCell ref="J23:J25"/>
    <mergeCell ref="I23:I25"/>
    <mergeCell ref="L18:O18"/>
    <mergeCell ref="O24:P24"/>
    <mergeCell ref="M23:Q23"/>
    <mergeCell ref="P20:Q21"/>
    <mergeCell ref="N20:O20"/>
    <mergeCell ref="P18:Q19"/>
    <mergeCell ref="I21:J21"/>
    <mergeCell ref="L21:M21"/>
    <mergeCell ref="N21:O21"/>
    <mergeCell ref="G21:H21"/>
    <mergeCell ref="G20:H20"/>
    <mergeCell ref="I20:J20"/>
    <mergeCell ref="N19:O19"/>
    <mergeCell ref="I18:J19"/>
    <mergeCell ref="L20:M20"/>
    <mergeCell ref="L19:M19"/>
    <mergeCell ref="G18:H19"/>
    <mergeCell ref="C18:F21"/>
    <mergeCell ref="P16:Q17"/>
    <mergeCell ref="N7:O7"/>
    <mergeCell ref="A7:B8"/>
    <mergeCell ref="G8:H8"/>
    <mergeCell ref="I8:J8"/>
    <mergeCell ref="L8:M8"/>
    <mergeCell ref="A14:B17"/>
    <mergeCell ref="N15:O15"/>
    <mergeCell ref="L15:M15"/>
    <mergeCell ref="L14:O14"/>
    <mergeCell ref="L11:M11"/>
    <mergeCell ref="C9:Q9"/>
    <mergeCell ref="P10:Q11"/>
    <mergeCell ref="I12:J12"/>
    <mergeCell ref="N12:O12"/>
    <mergeCell ref="G13:H13"/>
    <mergeCell ref="N11:O11"/>
    <mergeCell ref="L10:O10"/>
    <mergeCell ref="I10:J11"/>
    <mergeCell ref="L16:M16"/>
    <mergeCell ref="N16:O16"/>
    <mergeCell ref="P12:Q13"/>
    <mergeCell ref="P7:Q7"/>
    <mergeCell ref="N8:O8"/>
    <mergeCell ref="A28:A30"/>
    <mergeCell ref="A52:A53"/>
    <mergeCell ref="K3:K4"/>
    <mergeCell ref="L35:M35"/>
    <mergeCell ref="L39:M39"/>
    <mergeCell ref="L43:M43"/>
    <mergeCell ref="A18:B21"/>
    <mergeCell ref="I3:J4"/>
    <mergeCell ref="G3:H4"/>
    <mergeCell ref="C3:F6"/>
    <mergeCell ref="B31:D31"/>
    <mergeCell ref="F31:G31"/>
    <mergeCell ref="H23:H25"/>
    <mergeCell ref="E23:G25"/>
    <mergeCell ref="A22:B22"/>
    <mergeCell ref="C22:Q22"/>
    <mergeCell ref="A23:D25"/>
    <mergeCell ref="K23:K25"/>
    <mergeCell ref="M24:N24"/>
    <mergeCell ref="N4:O4"/>
    <mergeCell ref="P3:Q4"/>
    <mergeCell ref="P5:Q6"/>
    <mergeCell ref="L5:M5"/>
    <mergeCell ref="P14:Q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1"/>
  <sheetViews>
    <sheetView tabSelected="1" topLeftCell="A40" zoomScale="80" zoomScaleNormal="80" workbookViewId="0">
      <selection activeCell="C40" sqref="C40:Q40"/>
    </sheetView>
  </sheetViews>
  <sheetFormatPr defaultColWidth="8.85546875" defaultRowHeight="15" x14ac:dyDescent="0.25"/>
  <cols>
    <col min="1" max="7" width="8.85546875" style="2"/>
    <col min="8" max="8" width="11.28515625" style="2" customWidth="1"/>
    <col min="9" max="9" width="17.85546875" style="2" customWidth="1"/>
    <col min="10" max="11" width="12.7109375" style="2" customWidth="1"/>
    <col min="12" max="12" width="13" style="2" customWidth="1"/>
    <col min="13" max="13" width="8.85546875" style="2"/>
    <col min="14" max="14" width="11.5703125" style="2" bestFit="1" customWidth="1"/>
    <col min="15" max="16" width="8.85546875" style="2"/>
    <col min="17" max="17" width="22.28515625" style="2" customWidth="1"/>
    <col min="18" max="16384" width="8.85546875" style="2"/>
  </cols>
  <sheetData>
    <row r="1" spans="1:17" ht="63" customHeight="1" thickBot="1" x14ac:dyDescent="0.3">
      <c r="A1" s="84" t="s">
        <v>39</v>
      </c>
      <c r="B1" s="84"/>
      <c r="C1" s="143" t="s">
        <v>364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40.5" customHeight="1" thickBot="1" x14ac:dyDescent="0.3">
      <c r="A2" s="46" t="s">
        <v>88</v>
      </c>
      <c r="B2" s="96"/>
      <c r="C2" s="123" t="s">
        <v>365</v>
      </c>
      <c r="D2" s="124"/>
      <c r="E2" s="124"/>
      <c r="F2" s="124"/>
      <c r="G2" s="124"/>
      <c r="H2" s="124"/>
      <c r="I2" s="124"/>
      <c r="J2" s="124"/>
      <c r="K2" s="124"/>
      <c r="L2" s="124"/>
      <c r="M2" s="125"/>
      <c r="N2" s="40" t="s">
        <v>87</v>
      </c>
      <c r="O2" s="97"/>
      <c r="P2" s="97"/>
      <c r="Q2" s="41"/>
    </row>
    <row r="3" spans="1:17" ht="15.75" customHeight="1" thickBot="1" x14ac:dyDescent="0.3">
      <c r="A3" s="42" t="s">
        <v>192</v>
      </c>
      <c r="B3" s="70"/>
      <c r="C3" s="52" t="s">
        <v>190</v>
      </c>
      <c r="D3" s="53"/>
      <c r="E3" s="53"/>
      <c r="F3" s="54"/>
      <c r="G3" s="48"/>
      <c r="H3" s="49"/>
      <c r="I3" s="42" t="s">
        <v>41</v>
      </c>
      <c r="J3" s="43"/>
      <c r="K3" s="23"/>
      <c r="L3" s="13"/>
      <c r="M3" s="14" t="s">
        <v>44</v>
      </c>
      <c r="N3" s="14"/>
      <c r="O3" s="15"/>
      <c r="P3" s="42" t="s">
        <v>299</v>
      </c>
      <c r="Q3" s="43"/>
    </row>
    <row r="4" spans="1:17" ht="15.75" customHeight="1" thickBot="1" x14ac:dyDescent="0.3">
      <c r="A4" s="44"/>
      <c r="B4" s="145"/>
      <c r="C4" s="55"/>
      <c r="D4" s="56"/>
      <c r="E4" s="56"/>
      <c r="F4" s="57"/>
      <c r="G4" s="50"/>
      <c r="H4" s="51"/>
      <c r="I4" s="46"/>
      <c r="J4" s="47"/>
      <c r="K4" s="22"/>
      <c r="L4" s="27" t="s">
        <v>45</v>
      </c>
      <c r="M4" s="17"/>
      <c r="N4" s="85" t="s">
        <v>46</v>
      </c>
      <c r="O4" s="86"/>
      <c r="P4" s="46"/>
      <c r="Q4" s="47"/>
    </row>
    <row r="5" spans="1:17" ht="47.25" customHeight="1" thickBot="1" x14ac:dyDescent="0.3">
      <c r="A5" s="44"/>
      <c r="B5" s="145"/>
      <c r="C5" s="55"/>
      <c r="D5" s="56"/>
      <c r="E5" s="56"/>
      <c r="F5" s="57"/>
      <c r="G5" s="126" t="s">
        <v>42</v>
      </c>
      <c r="H5" s="127"/>
      <c r="I5" s="40">
        <v>2021</v>
      </c>
      <c r="J5" s="41"/>
      <c r="K5" s="18"/>
      <c r="L5" s="40">
        <v>2027</v>
      </c>
      <c r="M5" s="41"/>
      <c r="N5" s="40">
        <v>2032</v>
      </c>
      <c r="O5" s="41"/>
      <c r="P5" s="87"/>
      <c r="Q5" s="88"/>
    </row>
    <row r="6" spans="1:17" ht="69" customHeight="1" thickBot="1" x14ac:dyDescent="0.3">
      <c r="A6" s="46"/>
      <c r="B6" s="96"/>
      <c r="C6" s="58"/>
      <c r="D6" s="59"/>
      <c r="E6" s="59"/>
      <c r="F6" s="60"/>
      <c r="G6" s="42" t="s">
        <v>43</v>
      </c>
      <c r="H6" s="70"/>
      <c r="I6" s="118" t="s">
        <v>279</v>
      </c>
      <c r="J6" s="115"/>
      <c r="K6" s="19"/>
      <c r="L6" s="101" t="s">
        <v>279</v>
      </c>
      <c r="M6" s="102"/>
      <c r="N6" s="118" t="s">
        <v>279</v>
      </c>
      <c r="O6" s="115"/>
      <c r="P6" s="89"/>
      <c r="Q6" s="90"/>
    </row>
    <row r="7" spans="1:17" ht="33.75" customHeight="1" thickBot="1" x14ac:dyDescent="0.3">
      <c r="A7" s="103" t="s">
        <v>89</v>
      </c>
      <c r="B7" s="104"/>
      <c r="C7" s="80" t="s">
        <v>367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</row>
    <row r="8" spans="1:17" ht="15.75" customHeight="1" thickBot="1" x14ac:dyDescent="0.3">
      <c r="A8" s="42" t="s">
        <v>333</v>
      </c>
      <c r="B8" s="43"/>
      <c r="C8" s="55" t="s">
        <v>127</v>
      </c>
      <c r="D8" s="56"/>
      <c r="E8" s="56"/>
      <c r="F8" s="57"/>
      <c r="G8" s="110"/>
      <c r="H8" s="111"/>
      <c r="I8" s="44" t="s">
        <v>41</v>
      </c>
      <c r="J8" s="45"/>
      <c r="K8" s="21"/>
      <c r="L8" s="46" t="s">
        <v>44</v>
      </c>
      <c r="M8" s="96"/>
      <c r="N8" s="96"/>
      <c r="O8" s="47"/>
      <c r="P8" s="42" t="s">
        <v>299</v>
      </c>
      <c r="Q8" s="43"/>
    </row>
    <row r="9" spans="1:17" ht="15.75" customHeight="1" thickBot="1" x14ac:dyDescent="0.3">
      <c r="A9" s="44"/>
      <c r="B9" s="45"/>
      <c r="C9" s="55"/>
      <c r="D9" s="56"/>
      <c r="E9" s="56"/>
      <c r="F9" s="57"/>
      <c r="G9" s="105"/>
      <c r="H9" s="106"/>
      <c r="I9" s="46"/>
      <c r="J9" s="47"/>
      <c r="K9" s="22"/>
      <c r="L9" s="94" t="s">
        <v>45</v>
      </c>
      <c r="M9" s="95"/>
      <c r="N9" s="40" t="s">
        <v>46</v>
      </c>
      <c r="O9" s="41"/>
      <c r="P9" s="46"/>
      <c r="Q9" s="47"/>
    </row>
    <row r="10" spans="1:17" ht="18.75" customHeight="1" thickBot="1" x14ac:dyDescent="0.3">
      <c r="A10" s="44"/>
      <c r="B10" s="45"/>
      <c r="C10" s="55"/>
      <c r="D10" s="56"/>
      <c r="E10" s="56"/>
      <c r="F10" s="57"/>
      <c r="G10" s="40" t="s">
        <v>42</v>
      </c>
      <c r="H10" s="41"/>
      <c r="I10" s="40">
        <v>2021</v>
      </c>
      <c r="J10" s="41"/>
      <c r="K10" s="23"/>
      <c r="L10" s="40">
        <v>2027</v>
      </c>
      <c r="M10" s="41"/>
      <c r="N10" s="40">
        <v>2032</v>
      </c>
      <c r="O10" s="41"/>
      <c r="P10" s="87" t="s">
        <v>181</v>
      </c>
      <c r="Q10" s="88"/>
    </row>
    <row r="11" spans="1:17" ht="123.75" customHeight="1" thickBot="1" x14ac:dyDescent="0.3">
      <c r="A11" s="46"/>
      <c r="B11" s="47"/>
      <c r="C11" s="58"/>
      <c r="D11" s="59"/>
      <c r="E11" s="59"/>
      <c r="F11" s="60"/>
      <c r="G11" s="40" t="s">
        <v>43</v>
      </c>
      <c r="H11" s="41"/>
      <c r="I11" s="101" t="s">
        <v>170</v>
      </c>
      <c r="J11" s="146"/>
      <c r="K11" s="6"/>
      <c r="L11" s="146" t="s">
        <v>280</v>
      </c>
      <c r="M11" s="102"/>
      <c r="N11" s="116" t="s">
        <v>281</v>
      </c>
      <c r="O11" s="117"/>
      <c r="P11" s="89"/>
      <c r="Q11" s="90"/>
    </row>
    <row r="12" spans="1:17" ht="18.75" customHeight="1" thickBot="1" x14ac:dyDescent="0.3">
      <c r="A12" s="42" t="s">
        <v>334</v>
      </c>
      <c r="B12" s="43"/>
      <c r="C12" s="52" t="s">
        <v>149</v>
      </c>
      <c r="D12" s="53"/>
      <c r="E12" s="53"/>
      <c r="F12" s="54"/>
      <c r="G12" s="103"/>
      <c r="H12" s="104"/>
      <c r="I12" s="44" t="s">
        <v>41</v>
      </c>
      <c r="J12" s="45"/>
      <c r="K12" s="21"/>
      <c r="L12" s="46" t="s">
        <v>44</v>
      </c>
      <c r="M12" s="96"/>
      <c r="N12" s="96"/>
      <c r="O12" s="47"/>
      <c r="P12" s="42" t="s">
        <v>299</v>
      </c>
      <c r="Q12" s="43"/>
    </row>
    <row r="13" spans="1:17" ht="15.75" customHeight="1" thickBot="1" x14ac:dyDescent="0.3">
      <c r="A13" s="44"/>
      <c r="B13" s="45"/>
      <c r="C13" s="55"/>
      <c r="D13" s="56"/>
      <c r="E13" s="56"/>
      <c r="F13" s="57"/>
      <c r="G13" s="105"/>
      <c r="H13" s="106"/>
      <c r="I13" s="46"/>
      <c r="J13" s="47"/>
      <c r="K13" s="22"/>
      <c r="L13" s="94" t="s">
        <v>45</v>
      </c>
      <c r="M13" s="95"/>
      <c r="N13" s="40" t="s">
        <v>46</v>
      </c>
      <c r="O13" s="41"/>
      <c r="P13" s="46"/>
      <c r="Q13" s="47"/>
    </row>
    <row r="14" spans="1:17" ht="18" customHeight="1" thickBot="1" x14ac:dyDescent="0.3">
      <c r="A14" s="44"/>
      <c r="B14" s="45"/>
      <c r="C14" s="55"/>
      <c r="D14" s="56"/>
      <c r="E14" s="56"/>
      <c r="F14" s="57"/>
      <c r="G14" s="40" t="s">
        <v>42</v>
      </c>
      <c r="H14" s="41"/>
      <c r="I14" s="40">
        <v>2020</v>
      </c>
      <c r="J14" s="41"/>
      <c r="K14" s="18"/>
      <c r="L14" s="40">
        <v>2026</v>
      </c>
      <c r="M14" s="41"/>
      <c r="N14" s="40">
        <v>2032</v>
      </c>
      <c r="O14" s="41"/>
      <c r="P14" s="91" t="s">
        <v>181</v>
      </c>
      <c r="Q14" s="91"/>
    </row>
    <row r="15" spans="1:17" ht="59.25" customHeight="1" thickBot="1" x14ac:dyDescent="0.3">
      <c r="A15" s="46"/>
      <c r="B15" s="47"/>
      <c r="C15" s="58"/>
      <c r="D15" s="59"/>
      <c r="E15" s="59"/>
      <c r="F15" s="60"/>
      <c r="G15" s="40" t="s">
        <v>43</v>
      </c>
      <c r="H15" s="41"/>
      <c r="I15" s="101">
        <v>1000</v>
      </c>
      <c r="J15" s="102"/>
      <c r="K15" s="28"/>
      <c r="L15" s="147">
        <v>10000</v>
      </c>
      <c r="M15" s="102"/>
      <c r="N15" s="148">
        <v>20000</v>
      </c>
      <c r="O15" s="149"/>
      <c r="P15" s="91"/>
      <c r="Q15" s="91"/>
    </row>
    <row r="16" spans="1:17" ht="15.75" thickBot="1" x14ac:dyDescent="0.3">
      <c r="A16" s="78" t="s">
        <v>68</v>
      </c>
      <c r="B16" s="79"/>
      <c r="C16" s="80" t="s">
        <v>90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 ht="27.75" customHeight="1" x14ac:dyDescent="0.25">
      <c r="A17" s="68" t="s">
        <v>321</v>
      </c>
      <c r="B17" s="68"/>
      <c r="C17" s="68"/>
      <c r="D17" s="68"/>
      <c r="E17" s="69" t="s">
        <v>329</v>
      </c>
      <c r="F17" s="70"/>
      <c r="G17" s="71"/>
      <c r="H17" s="66" t="s">
        <v>330</v>
      </c>
      <c r="I17" s="66" t="s">
        <v>331</v>
      </c>
      <c r="J17" s="66" t="s">
        <v>332</v>
      </c>
      <c r="K17" s="66" t="s">
        <v>52</v>
      </c>
      <c r="L17" s="66" t="s">
        <v>53</v>
      </c>
      <c r="M17" s="98" t="s">
        <v>54</v>
      </c>
      <c r="N17" s="99"/>
      <c r="O17" s="99"/>
      <c r="P17" s="99"/>
      <c r="Q17" s="152"/>
    </row>
    <row r="18" spans="1:17" x14ac:dyDescent="0.25">
      <c r="A18" s="84"/>
      <c r="B18" s="84"/>
      <c r="C18" s="84"/>
      <c r="D18" s="84"/>
      <c r="E18" s="72"/>
      <c r="F18" s="73"/>
      <c r="G18" s="74"/>
      <c r="H18" s="67"/>
      <c r="I18" s="67"/>
      <c r="J18" s="67"/>
      <c r="K18" s="67"/>
      <c r="L18" s="67"/>
      <c r="M18" s="64" t="s">
        <v>55</v>
      </c>
      <c r="N18" s="65"/>
      <c r="O18" s="64" t="s">
        <v>56</v>
      </c>
      <c r="P18" s="65"/>
      <c r="Q18" s="150" t="s">
        <v>60</v>
      </c>
    </row>
    <row r="19" spans="1:17" ht="30" x14ac:dyDescent="0.25">
      <c r="A19" s="84"/>
      <c r="B19" s="84"/>
      <c r="C19" s="84"/>
      <c r="D19" s="84"/>
      <c r="E19" s="75"/>
      <c r="F19" s="76"/>
      <c r="G19" s="77"/>
      <c r="H19" s="68"/>
      <c r="I19" s="68"/>
      <c r="J19" s="68"/>
      <c r="K19" s="68"/>
      <c r="L19" s="68"/>
      <c r="M19" s="6" t="s">
        <v>58</v>
      </c>
      <c r="N19" s="6" t="s">
        <v>57</v>
      </c>
      <c r="O19" s="6" t="s">
        <v>58</v>
      </c>
      <c r="P19" s="6" t="s">
        <v>59</v>
      </c>
      <c r="Q19" s="151"/>
    </row>
    <row r="20" spans="1:17" ht="210.75" customHeight="1" x14ac:dyDescent="0.25">
      <c r="A20" s="24" t="s">
        <v>0</v>
      </c>
      <c r="B20" s="139" t="s">
        <v>200</v>
      </c>
      <c r="C20" s="140"/>
      <c r="D20" s="141"/>
      <c r="E20" s="5" t="s">
        <v>9</v>
      </c>
      <c r="F20" s="64" t="s">
        <v>150</v>
      </c>
      <c r="G20" s="65"/>
      <c r="H20" s="6" t="s">
        <v>366</v>
      </c>
      <c r="I20" s="4" t="s">
        <v>103</v>
      </c>
      <c r="J20" s="6" t="s">
        <v>171</v>
      </c>
      <c r="K20" s="4" t="s">
        <v>229</v>
      </c>
      <c r="L20" s="4" t="s">
        <v>304</v>
      </c>
      <c r="M20" s="5"/>
      <c r="N20" s="24"/>
      <c r="O20" s="4"/>
      <c r="P20" s="4"/>
      <c r="Q20" s="4"/>
    </row>
    <row r="21" spans="1:17" ht="166.5" customHeight="1" x14ac:dyDescent="0.25">
      <c r="A21" s="29" t="s">
        <v>1</v>
      </c>
      <c r="B21" s="139" t="s">
        <v>151</v>
      </c>
      <c r="C21" s="140"/>
      <c r="D21" s="141"/>
      <c r="E21" s="5" t="s">
        <v>10</v>
      </c>
      <c r="F21" s="64" t="s">
        <v>152</v>
      </c>
      <c r="G21" s="65"/>
      <c r="H21" s="6" t="s">
        <v>228</v>
      </c>
      <c r="I21" s="4" t="s">
        <v>102</v>
      </c>
      <c r="J21" s="4"/>
      <c r="K21" s="4" t="s">
        <v>229</v>
      </c>
      <c r="L21" s="4"/>
      <c r="M21" s="5"/>
      <c r="N21" s="24"/>
      <c r="O21" s="4"/>
      <c r="P21" s="4"/>
      <c r="Q21" s="4"/>
    </row>
    <row r="22" spans="1:17" ht="104.25" customHeight="1" thickBot="1" x14ac:dyDescent="0.3">
      <c r="A22" s="5" t="s">
        <v>2</v>
      </c>
      <c r="B22" s="61" t="s">
        <v>104</v>
      </c>
      <c r="C22" s="62"/>
      <c r="D22" s="63"/>
      <c r="E22" s="5" t="s">
        <v>11</v>
      </c>
      <c r="F22" s="64" t="s">
        <v>135</v>
      </c>
      <c r="G22" s="65"/>
      <c r="H22" s="12" t="s">
        <v>239</v>
      </c>
      <c r="I22" s="9" t="s">
        <v>82</v>
      </c>
      <c r="J22" s="12" t="s">
        <v>101</v>
      </c>
      <c r="K22" s="9" t="s">
        <v>229</v>
      </c>
      <c r="L22" s="9"/>
      <c r="M22" s="30"/>
      <c r="N22" s="12"/>
      <c r="O22" s="9"/>
      <c r="P22" s="9"/>
      <c r="Q22" s="9"/>
    </row>
    <row r="23" spans="1:17" ht="33" customHeight="1" thickBot="1" x14ac:dyDescent="0.3">
      <c r="A23" s="103" t="s">
        <v>91</v>
      </c>
      <c r="B23" s="104"/>
      <c r="C23" s="80" t="s">
        <v>368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2"/>
    </row>
    <row r="24" spans="1:17" ht="15.75" thickBot="1" x14ac:dyDescent="0.3">
      <c r="A24" s="42" t="s">
        <v>335</v>
      </c>
      <c r="B24" s="43"/>
      <c r="C24" s="55" t="s">
        <v>369</v>
      </c>
      <c r="D24" s="56"/>
      <c r="E24" s="56"/>
      <c r="F24" s="57"/>
      <c r="G24" s="110"/>
      <c r="H24" s="111"/>
      <c r="I24" s="44" t="s">
        <v>41</v>
      </c>
      <c r="J24" s="45"/>
      <c r="K24" s="21"/>
      <c r="L24" s="46" t="s">
        <v>44</v>
      </c>
      <c r="M24" s="96"/>
      <c r="N24" s="96"/>
      <c r="O24" s="47"/>
      <c r="P24" s="42" t="s">
        <v>299</v>
      </c>
      <c r="Q24" s="43"/>
    </row>
    <row r="25" spans="1:17" ht="15.75" thickBot="1" x14ac:dyDescent="0.3">
      <c r="A25" s="44"/>
      <c r="B25" s="45"/>
      <c r="C25" s="55"/>
      <c r="D25" s="56"/>
      <c r="E25" s="56"/>
      <c r="F25" s="57"/>
      <c r="G25" s="105"/>
      <c r="H25" s="106"/>
      <c r="I25" s="46"/>
      <c r="J25" s="47"/>
      <c r="K25" s="22"/>
      <c r="L25" s="94" t="s">
        <v>45</v>
      </c>
      <c r="M25" s="95"/>
      <c r="N25" s="40" t="s">
        <v>46</v>
      </c>
      <c r="O25" s="41"/>
      <c r="P25" s="46"/>
      <c r="Q25" s="47"/>
    </row>
    <row r="26" spans="1:17" ht="15.75" thickBot="1" x14ac:dyDescent="0.3">
      <c r="A26" s="44"/>
      <c r="B26" s="45"/>
      <c r="C26" s="55"/>
      <c r="D26" s="56"/>
      <c r="E26" s="56"/>
      <c r="F26" s="57"/>
      <c r="G26" s="40" t="s">
        <v>42</v>
      </c>
      <c r="H26" s="41"/>
      <c r="I26" s="40">
        <v>2022</v>
      </c>
      <c r="J26" s="41"/>
      <c r="K26" s="18"/>
      <c r="L26" s="40">
        <v>2027</v>
      </c>
      <c r="M26" s="41"/>
      <c r="N26" s="40">
        <v>2032</v>
      </c>
      <c r="O26" s="41"/>
      <c r="P26" s="87" t="s">
        <v>182</v>
      </c>
      <c r="Q26" s="88"/>
    </row>
    <row r="27" spans="1:17" ht="120" customHeight="1" thickBot="1" x14ac:dyDescent="0.3">
      <c r="A27" s="46"/>
      <c r="B27" s="47"/>
      <c r="C27" s="58"/>
      <c r="D27" s="59"/>
      <c r="E27" s="59"/>
      <c r="F27" s="60"/>
      <c r="G27" s="40" t="s">
        <v>43</v>
      </c>
      <c r="H27" s="41"/>
      <c r="I27" s="118" t="s">
        <v>240</v>
      </c>
      <c r="J27" s="102"/>
      <c r="K27" s="11"/>
      <c r="L27" s="114"/>
      <c r="M27" s="115"/>
      <c r="N27" s="116">
        <v>0.4</v>
      </c>
      <c r="O27" s="117"/>
      <c r="P27" s="89"/>
      <c r="Q27" s="90"/>
    </row>
    <row r="28" spans="1:17" ht="15.75" thickBot="1" x14ac:dyDescent="0.3">
      <c r="A28" s="42" t="s">
        <v>336</v>
      </c>
      <c r="B28" s="43"/>
      <c r="C28" s="52" t="s">
        <v>153</v>
      </c>
      <c r="D28" s="53"/>
      <c r="E28" s="53"/>
      <c r="F28" s="54"/>
      <c r="G28" s="103"/>
      <c r="H28" s="104"/>
      <c r="I28" s="42" t="s">
        <v>41</v>
      </c>
      <c r="J28" s="43"/>
      <c r="K28" s="23"/>
      <c r="L28" s="40" t="s">
        <v>44</v>
      </c>
      <c r="M28" s="97"/>
      <c r="N28" s="97"/>
      <c r="O28" s="41"/>
      <c r="P28" s="42" t="s">
        <v>299</v>
      </c>
      <c r="Q28" s="43"/>
    </row>
    <row r="29" spans="1:17" ht="15.75" thickBot="1" x14ac:dyDescent="0.3">
      <c r="A29" s="44"/>
      <c r="B29" s="45"/>
      <c r="C29" s="55"/>
      <c r="D29" s="56"/>
      <c r="E29" s="56"/>
      <c r="F29" s="57"/>
      <c r="G29" s="105"/>
      <c r="H29" s="106"/>
      <c r="I29" s="46"/>
      <c r="J29" s="47"/>
      <c r="K29" s="22"/>
      <c r="L29" s="94" t="s">
        <v>45</v>
      </c>
      <c r="M29" s="95"/>
      <c r="N29" s="40" t="s">
        <v>46</v>
      </c>
      <c r="O29" s="41"/>
      <c r="P29" s="46"/>
      <c r="Q29" s="47"/>
    </row>
    <row r="30" spans="1:17" ht="15.75" thickBot="1" x14ac:dyDescent="0.3">
      <c r="A30" s="44"/>
      <c r="B30" s="45"/>
      <c r="C30" s="55"/>
      <c r="D30" s="56"/>
      <c r="E30" s="56"/>
      <c r="F30" s="57"/>
      <c r="G30" s="40" t="s">
        <v>42</v>
      </c>
      <c r="H30" s="41"/>
      <c r="I30" s="40">
        <v>2020</v>
      </c>
      <c r="J30" s="41"/>
      <c r="K30" s="18"/>
      <c r="L30" s="40">
        <v>2026</v>
      </c>
      <c r="M30" s="41"/>
      <c r="N30" s="40">
        <v>2032</v>
      </c>
      <c r="O30" s="41"/>
      <c r="P30" s="87" t="s">
        <v>337</v>
      </c>
      <c r="Q30" s="88"/>
    </row>
    <row r="31" spans="1:17" ht="160.5" customHeight="1" thickBot="1" x14ac:dyDescent="0.3">
      <c r="A31" s="46"/>
      <c r="B31" s="47"/>
      <c r="C31" s="58"/>
      <c r="D31" s="59"/>
      <c r="E31" s="59"/>
      <c r="F31" s="60"/>
      <c r="G31" s="40" t="s">
        <v>43</v>
      </c>
      <c r="H31" s="41"/>
      <c r="I31" s="101" t="s">
        <v>240</v>
      </c>
      <c r="J31" s="102"/>
      <c r="K31" s="11"/>
      <c r="L31" s="101" t="s">
        <v>282</v>
      </c>
      <c r="M31" s="102"/>
      <c r="N31" s="101" t="s">
        <v>241</v>
      </c>
      <c r="O31" s="102"/>
      <c r="P31" s="89"/>
      <c r="Q31" s="90"/>
    </row>
    <row r="32" spans="1:17" ht="15.75" thickBot="1" x14ac:dyDescent="0.3">
      <c r="A32" s="78" t="s">
        <v>68</v>
      </c>
      <c r="B32" s="79"/>
      <c r="C32" s="80" t="s">
        <v>283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1:17" ht="27.75" customHeight="1" x14ac:dyDescent="0.25">
      <c r="A33" s="68" t="s">
        <v>321</v>
      </c>
      <c r="B33" s="68"/>
      <c r="C33" s="68"/>
      <c r="D33" s="68"/>
      <c r="E33" s="69" t="s">
        <v>61</v>
      </c>
      <c r="F33" s="70"/>
      <c r="G33" s="71"/>
      <c r="H33" s="66" t="s">
        <v>51</v>
      </c>
      <c r="I33" s="66" t="s">
        <v>49</v>
      </c>
      <c r="J33" s="66" t="s">
        <v>50</v>
      </c>
      <c r="K33" s="66" t="s">
        <v>52</v>
      </c>
      <c r="L33" s="66" t="s">
        <v>53</v>
      </c>
      <c r="M33" s="98" t="s">
        <v>54</v>
      </c>
      <c r="N33" s="99"/>
      <c r="O33" s="99"/>
      <c r="P33" s="99"/>
      <c r="Q33" s="152"/>
    </row>
    <row r="34" spans="1:17" x14ac:dyDescent="0.25">
      <c r="A34" s="84"/>
      <c r="B34" s="84"/>
      <c r="C34" s="84"/>
      <c r="D34" s="84"/>
      <c r="E34" s="72"/>
      <c r="F34" s="73"/>
      <c r="G34" s="74"/>
      <c r="H34" s="67"/>
      <c r="I34" s="67"/>
      <c r="J34" s="67"/>
      <c r="K34" s="67"/>
      <c r="L34" s="67"/>
      <c r="M34" s="64" t="s">
        <v>55</v>
      </c>
      <c r="N34" s="65"/>
      <c r="O34" s="64" t="s">
        <v>56</v>
      </c>
      <c r="P34" s="65"/>
      <c r="Q34" s="150" t="s">
        <v>60</v>
      </c>
    </row>
    <row r="35" spans="1:17" ht="0.75" customHeight="1" x14ac:dyDescent="0.25">
      <c r="A35" s="84"/>
      <c r="B35" s="84"/>
      <c r="C35" s="84"/>
      <c r="D35" s="84"/>
      <c r="E35" s="75"/>
      <c r="F35" s="76"/>
      <c r="G35" s="77"/>
      <c r="H35" s="68"/>
      <c r="I35" s="68"/>
      <c r="J35" s="68"/>
      <c r="K35" s="68"/>
      <c r="L35" s="68"/>
      <c r="M35" s="6" t="s">
        <v>58</v>
      </c>
      <c r="N35" s="6" t="s">
        <v>57</v>
      </c>
      <c r="O35" s="6" t="s">
        <v>58</v>
      </c>
      <c r="P35" s="6" t="s">
        <v>59</v>
      </c>
      <c r="Q35" s="151"/>
    </row>
    <row r="36" spans="1:17" ht="356.25" customHeight="1" x14ac:dyDescent="0.25">
      <c r="A36" s="5" t="s">
        <v>12</v>
      </c>
      <c r="B36" s="64" t="s">
        <v>242</v>
      </c>
      <c r="C36" s="153"/>
      <c r="D36" s="65"/>
      <c r="E36" s="5" t="s">
        <v>13</v>
      </c>
      <c r="F36" s="64" t="s">
        <v>154</v>
      </c>
      <c r="G36" s="65"/>
      <c r="H36" s="6" t="s">
        <v>243</v>
      </c>
      <c r="I36" s="4" t="s">
        <v>100</v>
      </c>
      <c r="J36" s="4"/>
      <c r="K36" s="4" t="s">
        <v>37</v>
      </c>
      <c r="L36" s="4"/>
      <c r="M36" s="5"/>
      <c r="N36" s="24"/>
      <c r="O36" s="4"/>
      <c r="P36" s="4"/>
      <c r="Q36" s="4"/>
    </row>
    <row r="37" spans="1:17" ht="285.75" customHeight="1" x14ac:dyDescent="0.25">
      <c r="A37" s="5" t="s">
        <v>32</v>
      </c>
      <c r="B37" s="139" t="s">
        <v>128</v>
      </c>
      <c r="C37" s="140"/>
      <c r="D37" s="141"/>
      <c r="E37" s="5" t="s">
        <v>14</v>
      </c>
      <c r="F37" s="64" t="s">
        <v>201</v>
      </c>
      <c r="G37" s="65"/>
      <c r="H37" s="6" t="s">
        <v>244</v>
      </c>
      <c r="I37" s="4" t="s">
        <v>100</v>
      </c>
      <c r="J37" s="4" t="s">
        <v>78</v>
      </c>
      <c r="K37" s="4" t="s">
        <v>229</v>
      </c>
      <c r="L37" s="4"/>
      <c r="M37" s="5"/>
      <c r="N37" s="24"/>
      <c r="O37" s="4"/>
      <c r="P37" s="4"/>
      <c r="Q37" s="4"/>
    </row>
    <row r="38" spans="1:17" ht="159.75" customHeight="1" x14ac:dyDescent="0.25">
      <c r="A38" s="155" t="s">
        <v>16</v>
      </c>
      <c r="B38" s="131" t="s">
        <v>155</v>
      </c>
      <c r="C38" s="132"/>
      <c r="D38" s="133"/>
      <c r="E38" s="5" t="s">
        <v>15</v>
      </c>
      <c r="F38" s="64" t="s">
        <v>156</v>
      </c>
      <c r="G38" s="65"/>
      <c r="H38" s="6" t="s">
        <v>228</v>
      </c>
      <c r="I38" s="4" t="s">
        <v>78</v>
      </c>
      <c r="J38" s="6" t="s">
        <v>99</v>
      </c>
      <c r="K38" s="4" t="s">
        <v>37</v>
      </c>
      <c r="L38" s="4">
        <v>800000</v>
      </c>
      <c r="M38" s="8">
        <v>800000</v>
      </c>
      <c r="N38" s="6">
        <v>32050102</v>
      </c>
      <c r="O38" s="4"/>
      <c r="P38" s="4"/>
      <c r="Q38" s="4"/>
    </row>
    <row r="39" spans="1:17" ht="243" customHeight="1" thickBot="1" x14ac:dyDescent="0.3">
      <c r="A39" s="158"/>
      <c r="B39" s="156"/>
      <c r="C39" s="59"/>
      <c r="D39" s="157"/>
      <c r="E39" s="5" t="s">
        <v>33</v>
      </c>
      <c r="F39" s="64" t="s">
        <v>157</v>
      </c>
      <c r="G39" s="65"/>
      <c r="H39" s="6" t="s">
        <v>98</v>
      </c>
      <c r="I39" s="4" t="s">
        <v>99</v>
      </c>
      <c r="J39" s="6" t="s">
        <v>94</v>
      </c>
      <c r="K39" s="4" t="s">
        <v>37</v>
      </c>
      <c r="L39" s="4"/>
      <c r="M39" s="5"/>
      <c r="N39" s="6"/>
      <c r="O39" s="4"/>
      <c r="P39" s="4"/>
      <c r="Q39" s="4"/>
    </row>
    <row r="40" spans="1:17" ht="33" customHeight="1" thickBot="1" x14ac:dyDescent="0.3">
      <c r="A40" s="103" t="s">
        <v>92</v>
      </c>
      <c r="B40" s="104"/>
      <c r="C40" s="80" t="s">
        <v>378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2"/>
    </row>
    <row r="41" spans="1:17" ht="15.75" thickBot="1" x14ac:dyDescent="0.3">
      <c r="A41" s="42" t="s">
        <v>93</v>
      </c>
      <c r="B41" s="43"/>
      <c r="C41" s="55" t="s">
        <v>377</v>
      </c>
      <c r="D41" s="56"/>
      <c r="E41" s="56"/>
      <c r="F41" s="57"/>
      <c r="G41" s="110"/>
      <c r="H41" s="111"/>
      <c r="I41" s="44" t="s">
        <v>41</v>
      </c>
      <c r="J41" s="45"/>
      <c r="K41" s="21"/>
      <c r="L41" s="46" t="s">
        <v>44</v>
      </c>
      <c r="M41" s="96"/>
      <c r="N41" s="96"/>
      <c r="O41" s="47"/>
      <c r="P41" s="42" t="s">
        <v>299</v>
      </c>
      <c r="Q41" s="43"/>
    </row>
    <row r="42" spans="1:17" ht="15.75" thickBot="1" x14ac:dyDescent="0.3">
      <c r="A42" s="44"/>
      <c r="B42" s="45"/>
      <c r="C42" s="55"/>
      <c r="D42" s="56"/>
      <c r="E42" s="56"/>
      <c r="F42" s="57"/>
      <c r="G42" s="105"/>
      <c r="H42" s="106"/>
      <c r="I42" s="46"/>
      <c r="J42" s="47"/>
      <c r="K42" s="22"/>
      <c r="L42" s="94" t="s">
        <v>45</v>
      </c>
      <c r="M42" s="95"/>
      <c r="N42" s="40" t="s">
        <v>46</v>
      </c>
      <c r="O42" s="41"/>
      <c r="P42" s="46"/>
      <c r="Q42" s="47"/>
    </row>
    <row r="43" spans="1:17" ht="15.75" thickBot="1" x14ac:dyDescent="0.3">
      <c r="A43" s="44"/>
      <c r="B43" s="45"/>
      <c r="C43" s="55"/>
      <c r="D43" s="56"/>
      <c r="E43" s="56"/>
      <c r="F43" s="57"/>
      <c r="G43" s="40" t="s">
        <v>42</v>
      </c>
      <c r="H43" s="41"/>
      <c r="I43" s="40">
        <v>2022</v>
      </c>
      <c r="J43" s="41"/>
      <c r="K43" s="18"/>
      <c r="L43" s="40">
        <v>2027</v>
      </c>
      <c r="M43" s="41"/>
      <c r="N43" s="40">
        <v>2032</v>
      </c>
      <c r="O43" s="41"/>
      <c r="P43" s="87"/>
      <c r="Q43" s="88"/>
    </row>
    <row r="44" spans="1:17" ht="118.5" customHeight="1" thickBot="1" x14ac:dyDescent="0.3">
      <c r="A44" s="46"/>
      <c r="B44" s="47"/>
      <c r="C44" s="58"/>
      <c r="D44" s="59"/>
      <c r="E44" s="59"/>
      <c r="F44" s="60"/>
      <c r="G44" s="40" t="s">
        <v>43</v>
      </c>
      <c r="H44" s="41"/>
      <c r="I44" s="101" t="s">
        <v>172</v>
      </c>
      <c r="J44" s="102"/>
      <c r="K44" s="11"/>
      <c r="L44" s="146" t="s">
        <v>173</v>
      </c>
      <c r="M44" s="102"/>
      <c r="N44" s="116" t="s">
        <v>174</v>
      </c>
      <c r="O44" s="117"/>
      <c r="P44" s="89"/>
      <c r="Q44" s="90"/>
    </row>
    <row r="45" spans="1:17" ht="15.75" thickBot="1" x14ac:dyDescent="0.3">
      <c r="A45" s="78" t="s">
        <v>68</v>
      </c>
      <c r="B45" s="79"/>
      <c r="C45" s="80" t="s">
        <v>283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17" ht="27.75" customHeight="1" x14ac:dyDescent="0.25">
      <c r="A46" s="68" t="s">
        <v>69</v>
      </c>
      <c r="B46" s="68"/>
      <c r="C46" s="68"/>
      <c r="D46" s="68"/>
      <c r="E46" s="69" t="s">
        <v>320</v>
      </c>
      <c r="F46" s="70"/>
      <c r="G46" s="71"/>
      <c r="H46" s="66" t="s">
        <v>299</v>
      </c>
      <c r="I46" s="66" t="s">
        <v>331</v>
      </c>
      <c r="J46" s="66" t="s">
        <v>332</v>
      </c>
      <c r="K46" s="66" t="s">
        <v>52</v>
      </c>
      <c r="L46" s="66" t="s">
        <v>53</v>
      </c>
      <c r="M46" s="98" t="s">
        <v>54</v>
      </c>
      <c r="N46" s="99"/>
      <c r="O46" s="99"/>
      <c r="P46" s="99"/>
      <c r="Q46" s="152"/>
    </row>
    <row r="47" spans="1:17" x14ac:dyDescent="0.25">
      <c r="A47" s="84"/>
      <c r="B47" s="84"/>
      <c r="C47" s="84"/>
      <c r="D47" s="84"/>
      <c r="E47" s="72"/>
      <c r="F47" s="73"/>
      <c r="G47" s="74"/>
      <c r="H47" s="67"/>
      <c r="I47" s="67"/>
      <c r="J47" s="67"/>
      <c r="K47" s="67"/>
      <c r="L47" s="67"/>
      <c r="M47" s="64" t="s">
        <v>55</v>
      </c>
      <c r="N47" s="65"/>
      <c r="O47" s="64" t="s">
        <v>56</v>
      </c>
      <c r="P47" s="65"/>
      <c r="Q47" s="150" t="s">
        <v>60</v>
      </c>
    </row>
    <row r="48" spans="1:17" ht="30" x14ac:dyDescent="0.25">
      <c r="A48" s="84"/>
      <c r="B48" s="84"/>
      <c r="C48" s="84"/>
      <c r="D48" s="84"/>
      <c r="E48" s="75"/>
      <c r="F48" s="76"/>
      <c r="G48" s="77"/>
      <c r="H48" s="68"/>
      <c r="I48" s="68"/>
      <c r="J48" s="68"/>
      <c r="K48" s="68"/>
      <c r="L48" s="68"/>
      <c r="M48" s="6" t="s">
        <v>58</v>
      </c>
      <c r="N48" s="6" t="s">
        <v>57</v>
      </c>
      <c r="O48" s="6" t="s">
        <v>58</v>
      </c>
      <c r="P48" s="6" t="s">
        <v>59</v>
      </c>
      <c r="Q48" s="151"/>
    </row>
    <row r="49" spans="1:17" ht="112.5" customHeight="1" x14ac:dyDescent="0.25">
      <c r="A49" s="155" t="s">
        <v>17</v>
      </c>
      <c r="B49" s="131" t="s">
        <v>105</v>
      </c>
      <c r="C49" s="132"/>
      <c r="D49" s="133"/>
      <c r="E49" s="5" t="s">
        <v>18</v>
      </c>
      <c r="F49" s="154" t="s">
        <v>97</v>
      </c>
      <c r="G49" s="154"/>
      <c r="H49" s="6" t="s">
        <v>228</v>
      </c>
      <c r="I49" s="4" t="s">
        <v>95</v>
      </c>
      <c r="J49" s="6" t="s">
        <v>78</v>
      </c>
      <c r="K49" s="4" t="s">
        <v>229</v>
      </c>
      <c r="L49" s="4"/>
      <c r="M49" s="5"/>
      <c r="N49" s="24"/>
      <c r="O49" s="4"/>
      <c r="P49" s="4"/>
      <c r="Q49" s="4"/>
    </row>
    <row r="50" spans="1:17" ht="147" customHeight="1" x14ac:dyDescent="0.25">
      <c r="A50" s="67"/>
      <c r="B50" s="137"/>
      <c r="C50" s="56"/>
      <c r="D50" s="138"/>
      <c r="E50" s="5" t="s">
        <v>34</v>
      </c>
      <c r="F50" s="154" t="s">
        <v>129</v>
      </c>
      <c r="G50" s="154"/>
      <c r="H50" s="6" t="s">
        <v>245</v>
      </c>
      <c r="I50" s="6" t="s">
        <v>175</v>
      </c>
      <c r="J50" s="6" t="s">
        <v>94</v>
      </c>
      <c r="K50" s="4" t="s">
        <v>229</v>
      </c>
      <c r="L50" s="4">
        <v>440000</v>
      </c>
      <c r="M50" s="8">
        <v>440000</v>
      </c>
      <c r="N50" s="6">
        <v>32050102</v>
      </c>
      <c r="O50" s="4"/>
      <c r="P50" s="4"/>
      <c r="Q50" s="4"/>
    </row>
    <row r="51" spans="1:17" ht="250.5" customHeight="1" x14ac:dyDescent="0.25">
      <c r="A51" s="68"/>
      <c r="B51" s="134"/>
      <c r="C51" s="135"/>
      <c r="D51" s="136"/>
      <c r="E51" s="5" t="s">
        <v>35</v>
      </c>
      <c r="F51" s="154" t="s">
        <v>96</v>
      </c>
      <c r="G51" s="154"/>
      <c r="H51" s="6" t="s">
        <v>246</v>
      </c>
      <c r="I51" s="4" t="s">
        <v>353</v>
      </c>
      <c r="J51" s="4" t="s">
        <v>352</v>
      </c>
      <c r="K51" s="4" t="s">
        <v>229</v>
      </c>
      <c r="L51" s="4">
        <v>590000</v>
      </c>
      <c r="M51" s="8">
        <v>590000</v>
      </c>
      <c r="N51" s="6">
        <v>32050102</v>
      </c>
      <c r="O51" s="4"/>
      <c r="P51" s="4"/>
      <c r="Q51" s="4"/>
    </row>
  </sheetData>
  <mergeCells count="169">
    <mergeCell ref="F51:G51"/>
    <mergeCell ref="B49:D51"/>
    <mergeCell ref="A49:A51"/>
    <mergeCell ref="B21:D21"/>
    <mergeCell ref="B38:D39"/>
    <mergeCell ref="F38:G38"/>
    <mergeCell ref="A38:A39"/>
    <mergeCell ref="F37:G37"/>
    <mergeCell ref="F50:G50"/>
    <mergeCell ref="G43:H43"/>
    <mergeCell ref="G26:H26"/>
    <mergeCell ref="M47:N47"/>
    <mergeCell ref="O47:P47"/>
    <mergeCell ref="Q47:Q48"/>
    <mergeCell ref="F49:G49"/>
    <mergeCell ref="A45:B45"/>
    <mergeCell ref="C45:Q45"/>
    <mergeCell ref="A46:D48"/>
    <mergeCell ref="E46:G48"/>
    <mergeCell ref="H46:H48"/>
    <mergeCell ref="I46:I48"/>
    <mergeCell ref="J46:J48"/>
    <mergeCell ref="K46:K48"/>
    <mergeCell ref="L46:L48"/>
    <mergeCell ref="M46:Q46"/>
    <mergeCell ref="I43:J43"/>
    <mergeCell ref="N43:O43"/>
    <mergeCell ref="P43:Q44"/>
    <mergeCell ref="G44:H44"/>
    <mergeCell ref="I44:J44"/>
    <mergeCell ref="N44:O44"/>
    <mergeCell ref="A40:B40"/>
    <mergeCell ref="C40:Q40"/>
    <mergeCell ref="A41:B44"/>
    <mergeCell ref="C41:F44"/>
    <mergeCell ref="G41:H42"/>
    <mergeCell ref="I41:J42"/>
    <mergeCell ref="L41:O41"/>
    <mergeCell ref="P41:Q42"/>
    <mergeCell ref="L42:M42"/>
    <mergeCell ref="N42:O42"/>
    <mergeCell ref="L43:M43"/>
    <mergeCell ref="L44:M44"/>
    <mergeCell ref="M34:N34"/>
    <mergeCell ref="O34:P34"/>
    <mergeCell ref="Q34:Q35"/>
    <mergeCell ref="B36:D36"/>
    <mergeCell ref="F36:G36"/>
    <mergeCell ref="F39:G39"/>
    <mergeCell ref="A32:B32"/>
    <mergeCell ref="C32:Q32"/>
    <mergeCell ref="A33:D35"/>
    <mergeCell ref="E33:G35"/>
    <mergeCell ref="H33:H35"/>
    <mergeCell ref="I33:I35"/>
    <mergeCell ref="J33:J35"/>
    <mergeCell ref="K33:K35"/>
    <mergeCell ref="L33:L35"/>
    <mergeCell ref="M33:Q33"/>
    <mergeCell ref="B37:D37"/>
    <mergeCell ref="N30:O30"/>
    <mergeCell ref="P30:Q31"/>
    <mergeCell ref="G31:H31"/>
    <mergeCell ref="I31:J31"/>
    <mergeCell ref="L31:M31"/>
    <mergeCell ref="N31:O31"/>
    <mergeCell ref="A28:B31"/>
    <mergeCell ref="C28:F31"/>
    <mergeCell ref="G28:H29"/>
    <mergeCell ref="I28:J29"/>
    <mergeCell ref="L28:O28"/>
    <mergeCell ref="P28:Q29"/>
    <mergeCell ref="L29:M29"/>
    <mergeCell ref="N29:O29"/>
    <mergeCell ref="G30:H30"/>
    <mergeCell ref="I30:J30"/>
    <mergeCell ref="L30:M30"/>
    <mergeCell ref="I26:J26"/>
    <mergeCell ref="N26:O26"/>
    <mergeCell ref="P26:Q27"/>
    <mergeCell ref="G27:H27"/>
    <mergeCell ref="I27:J27"/>
    <mergeCell ref="N27:O27"/>
    <mergeCell ref="A23:B23"/>
    <mergeCell ref="C23:Q23"/>
    <mergeCell ref="A24:B27"/>
    <mergeCell ref="C24:F27"/>
    <mergeCell ref="G24:H25"/>
    <mergeCell ref="I24:J25"/>
    <mergeCell ref="L24:O24"/>
    <mergeCell ref="P24:Q25"/>
    <mergeCell ref="L25:M25"/>
    <mergeCell ref="N25:O25"/>
    <mergeCell ref="L26:M26"/>
    <mergeCell ref="L27:M27"/>
    <mergeCell ref="M18:N18"/>
    <mergeCell ref="O18:P18"/>
    <mergeCell ref="Q18:Q19"/>
    <mergeCell ref="F20:G20"/>
    <mergeCell ref="B22:D22"/>
    <mergeCell ref="F22:G22"/>
    <mergeCell ref="A16:B16"/>
    <mergeCell ref="C16:Q16"/>
    <mergeCell ref="A17:D19"/>
    <mergeCell ref="E17:G19"/>
    <mergeCell ref="H17:H19"/>
    <mergeCell ref="I17:I19"/>
    <mergeCell ref="J17:J19"/>
    <mergeCell ref="K17:K19"/>
    <mergeCell ref="L17:L19"/>
    <mergeCell ref="M17:Q17"/>
    <mergeCell ref="B20:D20"/>
    <mergeCell ref="F21:G21"/>
    <mergeCell ref="N14:O14"/>
    <mergeCell ref="P14:Q15"/>
    <mergeCell ref="G15:H15"/>
    <mergeCell ref="I15:J15"/>
    <mergeCell ref="L15:M15"/>
    <mergeCell ref="N15:O15"/>
    <mergeCell ref="A12:B15"/>
    <mergeCell ref="C12:F15"/>
    <mergeCell ref="G12:H13"/>
    <mergeCell ref="I12:J13"/>
    <mergeCell ref="L12:O12"/>
    <mergeCell ref="P12:Q13"/>
    <mergeCell ref="L13:M13"/>
    <mergeCell ref="N13:O13"/>
    <mergeCell ref="G14:H14"/>
    <mergeCell ref="I14:J14"/>
    <mergeCell ref="L14:M14"/>
    <mergeCell ref="G10:H10"/>
    <mergeCell ref="I10:J10"/>
    <mergeCell ref="N10:O10"/>
    <mergeCell ref="P10:Q11"/>
    <mergeCell ref="G11:H11"/>
    <mergeCell ref="I11:J11"/>
    <mergeCell ref="N11:O11"/>
    <mergeCell ref="A7:B7"/>
    <mergeCell ref="C7:Q7"/>
    <mergeCell ref="A8:B11"/>
    <mergeCell ref="C8:F11"/>
    <mergeCell ref="G8:H9"/>
    <mergeCell ref="I8:J9"/>
    <mergeCell ref="L8:O8"/>
    <mergeCell ref="P8:Q9"/>
    <mergeCell ref="L9:M9"/>
    <mergeCell ref="N9:O9"/>
    <mergeCell ref="L10:M10"/>
    <mergeCell ref="L11:M11"/>
    <mergeCell ref="A1:B1"/>
    <mergeCell ref="C1:Q1"/>
    <mergeCell ref="A2:B2"/>
    <mergeCell ref="C2:M2"/>
    <mergeCell ref="N2:Q2"/>
    <mergeCell ref="A3:B6"/>
    <mergeCell ref="C3:F6"/>
    <mergeCell ref="G3:H4"/>
    <mergeCell ref="I3:J4"/>
    <mergeCell ref="P3:Q4"/>
    <mergeCell ref="N4:O4"/>
    <mergeCell ref="G5:H5"/>
    <mergeCell ref="I5:J5"/>
    <mergeCell ref="L5:M5"/>
    <mergeCell ref="N5:O5"/>
    <mergeCell ref="P5:Q6"/>
    <mergeCell ref="G6:H6"/>
    <mergeCell ref="I6:J6"/>
    <mergeCell ref="L6:M6"/>
    <mergeCell ref="N6:O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topLeftCell="A23" zoomScale="90" zoomScaleNormal="90" workbookViewId="0">
      <selection activeCell="I19" sqref="I19:I21"/>
    </sheetView>
  </sheetViews>
  <sheetFormatPr defaultColWidth="8.85546875" defaultRowHeight="15" x14ac:dyDescent="0.25"/>
  <cols>
    <col min="1" max="7" width="8.85546875" style="2"/>
    <col min="8" max="8" width="11.28515625" style="2" customWidth="1"/>
    <col min="9" max="9" width="17.85546875" style="2" customWidth="1"/>
    <col min="10" max="11" width="12.7109375" style="2" customWidth="1"/>
    <col min="12" max="12" width="13" style="2" customWidth="1"/>
    <col min="13" max="13" width="11.7109375" style="2" bestFit="1" customWidth="1"/>
    <col min="14" max="14" width="11.5703125" style="2" bestFit="1" customWidth="1"/>
    <col min="15" max="15" width="14.5703125" style="2" customWidth="1"/>
    <col min="16" max="16" width="8.85546875" style="2"/>
    <col min="17" max="17" width="22.28515625" style="2" customWidth="1"/>
    <col min="18" max="16384" width="8.85546875" style="2"/>
  </cols>
  <sheetData>
    <row r="1" spans="1:17" ht="63" customHeight="1" thickBot="1" x14ac:dyDescent="0.3">
      <c r="A1" s="84" t="s">
        <v>39</v>
      </c>
      <c r="B1" s="84"/>
      <c r="C1" s="143" t="s">
        <v>371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05" customHeight="1" thickBot="1" x14ac:dyDescent="0.3">
      <c r="A2" s="46" t="s">
        <v>40</v>
      </c>
      <c r="B2" s="96"/>
      <c r="C2" s="123" t="s">
        <v>372</v>
      </c>
      <c r="D2" s="124"/>
      <c r="E2" s="124"/>
      <c r="F2" s="124"/>
      <c r="G2" s="124"/>
      <c r="H2" s="124"/>
      <c r="I2" s="124"/>
      <c r="J2" s="124"/>
      <c r="K2" s="124"/>
      <c r="L2" s="124"/>
      <c r="M2" s="125"/>
      <c r="N2" s="40" t="s">
        <v>112</v>
      </c>
      <c r="O2" s="97"/>
      <c r="P2" s="97"/>
      <c r="Q2" s="41"/>
    </row>
    <row r="3" spans="1:17" ht="15.75" customHeight="1" thickBot="1" x14ac:dyDescent="0.3">
      <c r="A3" s="42" t="s">
        <v>166</v>
      </c>
      <c r="B3" s="70"/>
      <c r="C3" s="52" t="s">
        <v>373</v>
      </c>
      <c r="D3" s="53"/>
      <c r="E3" s="53"/>
      <c r="F3" s="54"/>
      <c r="G3" s="48"/>
      <c r="H3" s="49"/>
      <c r="I3" s="42" t="s">
        <v>41</v>
      </c>
      <c r="J3" s="43"/>
      <c r="K3" s="23"/>
      <c r="L3" s="13"/>
      <c r="M3" s="14" t="s">
        <v>44</v>
      </c>
      <c r="N3" s="14"/>
      <c r="O3" s="15"/>
      <c r="P3" s="42" t="s">
        <v>299</v>
      </c>
      <c r="Q3" s="43"/>
    </row>
    <row r="4" spans="1:17" ht="15.75" customHeight="1" thickBot="1" x14ac:dyDescent="0.3">
      <c r="A4" s="44"/>
      <c r="B4" s="145"/>
      <c r="C4" s="55"/>
      <c r="D4" s="56"/>
      <c r="E4" s="56"/>
      <c r="F4" s="57"/>
      <c r="G4" s="50"/>
      <c r="H4" s="51"/>
      <c r="I4" s="46"/>
      <c r="J4" s="47"/>
      <c r="K4" s="22"/>
      <c r="L4" s="27" t="s">
        <v>45</v>
      </c>
      <c r="M4" s="17"/>
      <c r="N4" s="85" t="s">
        <v>46</v>
      </c>
      <c r="O4" s="86"/>
      <c r="P4" s="46"/>
      <c r="Q4" s="47"/>
    </row>
    <row r="5" spans="1:17" ht="47.25" customHeight="1" thickBot="1" x14ac:dyDescent="0.3">
      <c r="A5" s="44"/>
      <c r="B5" s="145"/>
      <c r="C5" s="55"/>
      <c r="D5" s="56"/>
      <c r="E5" s="56"/>
      <c r="F5" s="57"/>
      <c r="G5" s="126" t="s">
        <v>42</v>
      </c>
      <c r="H5" s="127"/>
      <c r="I5" s="40">
        <v>2022</v>
      </c>
      <c r="J5" s="41"/>
      <c r="K5" s="18"/>
      <c r="L5" s="40">
        <v>2027</v>
      </c>
      <c r="M5" s="41"/>
      <c r="N5" s="40">
        <v>2032</v>
      </c>
      <c r="O5" s="41"/>
      <c r="P5" s="87" t="s">
        <v>55</v>
      </c>
      <c r="Q5" s="88"/>
    </row>
    <row r="6" spans="1:17" ht="38.450000000000003" customHeight="1" thickBot="1" x14ac:dyDescent="0.3">
      <c r="A6" s="46"/>
      <c r="B6" s="96"/>
      <c r="C6" s="58"/>
      <c r="D6" s="59"/>
      <c r="E6" s="59"/>
      <c r="F6" s="60"/>
      <c r="G6" s="42" t="s">
        <v>43</v>
      </c>
      <c r="H6" s="70"/>
      <c r="I6" s="118" t="s">
        <v>183</v>
      </c>
      <c r="J6" s="115"/>
      <c r="K6" s="19"/>
      <c r="L6" s="101" t="s">
        <v>184</v>
      </c>
      <c r="M6" s="102"/>
      <c r="N6" s="118" t="s">
        <v>185</v>
      </c>
      <c r="O6" s="115"/>
      <c r="P6" s="89"/>
      <c r="Q6" s="90"/>
    </row>
    <row r="7" spans="1:17" ht="35.1" customHeight="1" thickBot="1" x14ac:dyDescent="0.3">
      <c r="A7" s="42" t="s">
        <v>166</v>
      </c>
      <c r="B7" s="43"/>
      <c r="C7" s="52" t="s">
        <v>374</v>
      </c>
      <c r="D7" s="53"/>
      <c r="E7" s="53"/>
      <c r="F7" s="54"/>
      <c r="G7" s="92" t="s">
        <v>42</v>
      </c>
      <c r="H7" s="92"/>
      <c r="I7" s="40">
        <v>2021</v>
      </c>
      <c r="J7" s="41"/>
      <c r="K7" s="18"/>
      <c r="L7" s="40">
        <v>2027</v>
      </c>
      <c r="M7" s="41"/>
      <c r="N7" s="40">
        <v>2032</v>
      </c>
      <c r="O7" s="41"/>
      <c r="P7" s="101"/>
      <c r="Q7" s="102"/>
    </row>
    <row r="8" spans="1:17" ht="48" customHeight="1" thickBot="1" x14ac:dyDescent="0.3">
      <c r="A8" s="46"/>
      <c r="B8" s="47"/>
      <c r="C8" s="58"/>
      <c r="D8" s="59"/>
      <c r="E8" s="59"/>
      <c r="F8" s="60"/>
      <c r="G8" s="92" t="s">
        <v>43</v>
      </c>
      <c r="H8" s="92"/>
      <c r="I8" s="93" t="s">
        <v>284</v>
      </c>
      <c r="J8" s="93"/>
      <c r="K8" s="20"/>
      <c r="L8" s="91" t="s">
        <v>297</v>
      </c>
      <c r="M8" s="91"/>
      <c r="N8" s="93" t="s">
        <v>226</v>
      </c>
      <c r="O8" s="93"/>
      <c r="P8" s="91" t="s">
        <v>186</v>
      </c>
      <c r="Q8" s="91"/>
    </row>
    <row r="9" spans="1:17" ht="57.75" customHeight="1" thickBot="1" x14ac:dyDescent="0.3">
      <c r="A9" s="103" t="s">
        <v>66</v>
      </c>
      <c r="B9" s="104"/>
      <c r="C9" s="80" t="s">
        <v>338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</row>
    <row r="10" spans="1:17" ht="15.75" customHeight="1" thickBot="1" x14ac:dyDescent="0.3">
      <c r="A10" s="42" t="s">
        <v>339</v>
      </c>
      <c r="B10" s="43"/>
      <c r="C10" s="55" t="s">
        <v>67</v>
      </c>
      <c r="D10" s="56"/>
      <c r="E10" s="56"/>
      <c r="F10" s="57"/>
      <c r="G10" s="110"/>
      <c r="H10" s="111"/>
      <c r="I10" s="44" t="s">
        <v>41</v>
      </c>
      <c r="J10" s="45"/>
      <c r="K10" s="21"/>
      <c r="L10" s="46" t="s">
        <v>44</v>
      </c>
      <c r="M10" s="96"/>
      <c r="N10" s="96"/>
      <c r="O10" s="47"/>
      <c r="P10" s="42" t="s">
        <v>299</v>
      </c>
      <c r="Q10" s="43"/>
    </row>
    <row r="11" spans="1:17" ht="15.75" customHeight="1" thickBot="1" x14ac:dyDescent="0.3">
      <c r="A11" s="44"/>
      <c r="B11" s="45"/>
      <c r="C11" s="55"/>
      <c r="D11" s="56"/>
      <c r="E11" s="56"/>
      <c r="F11" s="57"/>
      <c r="G11" s="105"/>
      <c r="H11" s="106"/>
      <c r="I11" s="46"/>
      <c r="J11" s="47"/>
      <c r="K11" s="22"/>
      <c r="L11" s="94" t="s">
        <v>45</v>
      </c>
      <c r="M11" s="95"/>
      <c r="N11" s="40" t="s">
        <v>46</v>
      </c>
      <c r="O11" s="41"/>
      <c r="P11" s="46"/>
      <c r="Q11" s="47"/>
    </row>
    <row r="12" spans="1:17" ht="18.75" customHeight="1" thickBot="1" x14ac:dyDescent="0.3">
      <c r="A12" s="44"/>
      <c r="B12" s="45"/>
      <c r="C12" s="55"/>
      <c r="D12" s="56"/>
      <c r="E12" s="56"/>
      <c r="F12" s="57"/>
      <c r="G12" s="40" t="s">
        <v>42</v>
      </c>
      <c r="H12" s="41"/>
      <c r="I12" s="40">
        <v>2021</v>
      </c>
      <c r="J12" s="41"/>
      <c r="K12" s="18"/>
      <c r="L12" s="42">
        <v>2026</v>
      </c>
      <c r="M12" s="43"/>
      <c r="N12" s="40">
        <v>2032</v>
      </c>
      <c r="O12" s="41"/>
      <c r="P12" s="87" t="s">
        <v>181</v>
      </c>
      <c r="Q12" s="88"/>
    </row>
    <row r="13" spans="1:17" ht="94.5" customHeight="1" thickBot="1" x14ac:dyDescent="0.3">
      <c r="A13" s="46"/>
      <c r="B13" s="47"/>
      <c r="C13" s="58"/>
      <c r="D13" s="59"/>
      <c r="E13" s="59"/>
      <c r="F13" s="60"/>
      <c r="G13" s="40" t="s">
        <v>43</v>
      </c>
      <c r="H13" s="41"/>
      <c r="I13" s="101" t="s">
        <v>176</v>
      </c>
      <c r="J13" s="102"/>
      <c r="K13" s="11"/>
      <c r="L13" s="150" t="s">
        <v>285</v>
      </c>
      <c r="M13" s="150"/>
      <c r="N13" s="175" t="s">
        <v>286</v>
      </c>
      <c r="O13" s="176"/>
      <c r="P13" s="89"/>
      <c r="Q13" s="90"/>
    </row>
    <row r="14" spans="1:17" ht="15.75" customHeight="1" thickBot="1" x14ac:dyDescent="0.3">
      <c r="A14" s="42" t="s">
        <v>340</v>
      </c>
      <c r="B14" s="43"/>
      <c r="C14" s="52" t="s">
        <v>341</v>
      </c>
      <c r="D14" s="53"/>
      <c r="E14" s="53"/>
      <c r="F14" s="54"/>
      <c r="G14" s="42"/>
      <c r="H14" s="43"/>
      <c r="I14" s="44" t="s">
        <v>41</v>
      </c>
      <c r="J14" s="45"/>
      <c r="K14" s="21"/>
      <c r="L14" s="40" t="s">
        <v>44</v>
      </c>
      <c r="M14" s="97"/>
      <c r="N14" s="97"/>
      <c r="O14" s="41"/>
      <c r="P14" s="42" t="s">
        <v>299</v>
      </c>
      <c r="Q14" s="43"/>
    </row>
    <row r="15" spans="1:17" ht="15.75" customHeight="1" thickBot="1" x14ac:dyDescent="0.3">
      <c r="A15" s="44"/>
      <c r="B15" s="45"/>
      <c r="C15" s="55"/>
      <c r="D15" s="56"/>
      <c r="E15" s="56"/>
      <c r="F15" s="57"/>
      <c r="G15" s="46"/>
      <c r="H15" s="47"/>
      <c r="I15" s="46"/>
      <c r="J15" s="47"/>
      <c r="K15" s="22"/>
      <c r="L15" s="94" t="s">
        <v>48</v>
      </c>
      <c r="M15" s="95"/>
      <c r="N15" s="40" t="s">
        <v>46</v>
      </c>
      <c r="O15" s="41"/>
      <c r="P15" s="46"/>
      <c r="Q15" s="47"/>
    </row>
    <row r="16" spans="1:17" ht="15.75" customHeight="1" thickBot="1" x14ac:dyDescent="0.3">
      <c r="A16" s="44"/>
      <c r="B16" s="45"/>
      <c r="C16" s="55"/>
      <c r="D16" s="56"/>
      <c r="E16" s="56"/>
      <c r="F16" s="57"/>
      <c r="G16" s="40" t="s">
        <v>42</v>
      </c>
      <c r="H16" s="41"/>
      <c r="I16" s="40">
        <v>2021</v>
      </c>
      <c r="J16" s="41"/>
      <c r="K16" s="18"/>
      <c r="L16" s="42">
        <v>2027</v>
      </c>
      <c r="M16" s="43"/>
      <c r="N16" s="40">
        <v>2032</v>
      </c>
      <c r="O16" s="41"/>
      <c r="P16" s="31"/>
      <c r="Q16" s="32"/>
    </row>
    <row r="17" spans="1:17" ht="39" customHeight="1" thickBot="1" x14ac:dyDescent="0.3">
      <c r="A17" s="46"/>
      <c r="B17" s="47"/>
      <c r="C17" s="58"/>
      <c r="D17" s="59"/>
      <c r="E17" s="59"/>
      <c r="F17" s="60"/>
      <c r="G17" s="40" t="s">
        <v>43</v>
      </c>
      <c r="H17" s="41"/>
      <c r="I17" s="101" t="s">
        <v>247</v>
      </c>
      <c r="J17" s="102"/>
      <c r="K17" s="33"/>
      <c r="L17" s="165" t="s">
        <v>248</v>
      </c>
      <c r="M17" s="166"/>
      <c r="N17" s="162" t="s">
        <v>249</v>
      </c>
      <c r="O17" s="117"/>
      <c r="P17" s="163" t="s">
        <v>55</v>
      </c>
      <c r="Q17" s="164"/>
    </row>
    <row r="18" spans="1:17" ht="15.75" thickBot="1" x14ac:dyDescent="0.3">
      <c r="A18" s="78" t="s">
        <v>68</v>
      </c>
      <c r="B18" s="79"/>
      <c r="C18" s="80" t="s">
        <v>287</v>
      </c>
      <c r="D18" s="81"/>
      <c r="E18" s="81"/>
      <c r="F18" s="81"/>
      <c r="G18" s="81"/>
      <c r="H18" s="81"/>
      <c r="I18" s="81"/>
      <c r="J18" s="81"/>
      <c r="K18" s="81"/>
      <c r="L18" s="59"/>
      <c r="M18" s="59"/>
      <c r="N18" s="59"/>
      <c r="O18" s="59"/>
      <c r="P18" s="81"/>
      <c r="Q18" s="81"/>
    </row>
    <row r="19" spans="1:17" ht="27.75" customHeight="1" x14ac:dyDescent="0.25">
      <c r="A19" s="68" t="s">
        <v>321</v>
      </c>
      <c r="B19" s="68"/>
      <c r="C19" s="68"/>
      <c r="D19" s="68"/>
      <c r="E19" s="69" t="s">
        <v>329</v>
      </c>
      <c r="F19" s="70"/>
      <c r="G19" s="71"/>
      <c r="H19" s="66" t="s">
        <v>342</v>
      </c>
      <c r="I19" s="66" t="s">
        <v>331</v>
      </c>
      <c r="J19" s="66" t="s">
        <v>332</v>
      </c>
      <c r="K19" s="66" t="s">
        <v>52</v>
      </c>
      <c r="L19" s="66" t="s">
        <v>53</v>
      </c>
      <c r="M19" s="98" t="s">
        <v>54</v>
      </c>
      <c r="N19" s="99"/>
      <c r="O19" s="99"/>
      <c r="P19" s="99"/>
      <c r="Q19" s="152"/>
    </row>
    <row r="20" spans="1:17" x14ac:dyDescent="0.25">
      <c r="A20" s="84"/>
      <c r="B20" s="84"/>
      <c r="C20" s="84"/>
      <c r="D20" s="84"/>
      <c r="E20" s="72"/>
      <c r="F20" s="73"/>
      <c r="G20" s="74"/>
      <c r="H20" s="67"/>
      <c r="I20" s="67"/>
      <c r="J20" s="67"/>
      <c r="K20" s="67"/>
      <c r="L20" s="67"/>
      <c r="M20" s="64" t="s">
        <v>55</v>
      </c>
      <c r="N20" s="65"/>
      <c r="O20" s="64" t="s">
        <v>56</v>
      </c>
      <c r="P20" s="65"/>
      <c r="Q20" s="150" t="s">
        <v>60</v>
      </c>
    </row>
    <row r="21" spans="1:17" ht="30" x14ac:dyDescent="0.25">
      <c r="A21" s="84"/>
      <c r="B21" s="84"/>
      <c r="C21" s="84"/>
      <c r="D21" s="84"/>
      <c r="E21" s="75"/>
      <c r="F21" s="76"/>
      <c r="G21" s="77"/>
      <c r="H21" s="68"/>
      <c r="I21" s="68"/>
      <c r="J21" s="68"/>
      <c r="K21" s="68"/>
      <c r="L21" s="68"/>
      <c r="M21" s="6" t="s">
        <v>58</v>
      </c>
      <c r="N21" s="6" t="s">
        <v>57</v>
      </c>
      <c r="O21" s="6" t="s">
        <v>58</v>
      </c>
      <c r="P21" s="6" t="s">
        <v>59</v>
      </c>
      <c r="Q21" s="151"/>
    </row>
    <row r="22" spans="1:17" ht="139.5" customHeight="1" x14ac:dyDescent="0.25">
      <c r="A22" s="155" t="s">
        <v>19</v>
      </c>
      <c r="B22" s="169" t="s">
        <v>343</v>
      </c>
      <c r="C22" s="170"/>
      <c r="D22" s="171"/>
      <c r="E22" s="5" t="s">
        <v>20</v>
      </c>
      <c r="F22" s="64" t="s">
        <v>133</v>
      </c>
      <c r="G22" s="65"/>
      <c r="H22" s="6" t="s">
        <v>158</v>
      </c>
      <c r="I22" s="6" t="s">
        <v>84</v>
      </c>
      <c r="J22" s="6" t="s">
        <v>65</v>
      </c>
      <c r="K22" s="4" t="s">
        <v>229</v>
      </c>
      <c r="L22" s="4" t="s">
        <v>370</v>
      </c>
      <c r="M22" s="10">
        <v>3786046</v>
      </c>
      <c r="N22" s="6">
        <v>32050102</v>
      </c>
      <c r="O22" s="4"/>
      <c r="P22" s="4"/>
      <c r="Q22" s="4"/>
    </row>
    <row r="23" spans="1:17" ht="185.25" customHeight="1" x14ac:dyDescent="0.25">
      <c r="A23" s="68"/>
      <c r="B23" s="172"/>
      <c r="C23" s="173"/>
      <c r="D23" s="174"/>
      <c r="E23" s="5" t="s">
        <v>36</v>
      </c>
      <c r="F23" s="64" t="s">
        <v>119</v>
      </c>
      <c r="G23" s="65"/>
      <c r="H23" s="6" t="s">
        <v>118</v>
      </c>
      <c r="I23" s="6" t="s">
        <v>134</v>
      </c>
      <c r="J23" s="4"/>
      <c r="K23" s="4" t="s">
        <v>37</v>
      </c>
      <c r="L23" s="4"/>
      <c r="M23" s="5"/>
      <c r="N23" s="24"/>
      <c r="O23" s="4"/>
      <c r="P23" s="4"/>
      <c r="Q23" s="4"/>
    </row>
    <row r="24" spans="1:17" ht="185.25" customHeight="1" x14ac:dyDescent="0.25">
      <c r="A24" s="34" t="s">
        <v>197</v>
      </c>
      <c r="B24" s="64" t="s">
        <v>159</v>
      </c>
      <c r="C24" s="153"/>
      <c r="D24" s="65"/>
      <c r="E24" s="5" t="s">
        <v>210</v>
      </c>
      <c r="F24" s="64" t="s">
        <v>250</v>
      </c>
      <c r="G24" s="65"/>
      <c r="H24" s="6" t="s">
        <v>251</v>
      </c>
      <c r="I24" s="6" t="s">
        <v>78</v>
      </c>
      <c r="J24" s="6" t="s">
        <v>65</v>
      </c>
      <c r="K24" s="4" t="s">
        <v>229</v>
      </c>
      <c r="L24" s="4" t="s">
        <v>293</v>
      </c>
      <c r="M24" s="10">
        <v>3786046</v>
      </c>
      <c r="N24" s="6">
        <v>32050102</v>
      </c>
      <c r="O24" s="4"/>
      <c r="P24" s="4"/>
      <c r="Q24" s="4"/>
    </row>
    <row r="25" spans="1:17" ht="155.25" customHeight="1" x14ac:dyDescent="0.25">
      <c r="A25" s="5" t="s">
        <v>21</v>
      </c>
      <c r="B25" s="139" t="s">
        <v>160</v>
      </c>
      <c r="C25" s="140"/>
      <c r="D25" s="141"/>
      <c r="E25" s="5" t="s">
        <v>211</v>
      </c>
      <c r="F25" s="64" t="s">
        <v>252</v>
      </c>
      <c r="G25" s="65"/>
      <c r="H25" s="6" t="s">
        <v>55</v>
      </c>
      <c r="I25" s="6" t="s">
        <v>84</v>
      </c>
      <c r="J25" s="6" t="s">
        <v>65</v>
      </c>
      <c r="K25" s="4" t="s">
        <v>229</v>
      </c>
      <c r="L25" s="4">
        <v>1410000</v>
      </c>
      <c r="M25" s="8">
        <v>1410000</v>
      </c>
      <c r="N25" s="6">
        <v>32050102</v>
      </c>
      <c r="O25" s="4"/>
      <c r="P25" s="4"/>
      <c r="Q25" s="4"/>
    </row>
    <row r="26" spans="1:17" ht="94.5" customHeight="1" x14ac:dyDescent="0.25">
      <c r="A26" s="155" t="s">
        <v>22</v>
      </c>
      <c r="B26" s="131" t="s">
        <v>161</v>
      </c>
      <c r="C26" s="132"/>
      <c r="D26" s="133"/>
      <c r="E26" s="5" t="s">
        <v>212</v>
      </c>
      <c r="F26" s="64" t="s">
        <v>162</v>
      </c>
      <c r="G26" s="65"/>
      <c r="H26" s="6" t="s">
        <v>253</v>
      </c>
      <c r="I26" s="150" t="s">
        <v>177</v>
      </c>
      <c r="J26" s="150" t="s">
        <v>317</v>
      </c>
      <c r="K26" s="4" t="s">
        <v>229</v>
      </c>
      <c r="L26" s="4" t="s">
        <v>225</v>
      </c>
      <c r="M26" s="5"/>
      <c r="N26" s="24"/>
      <c r="O26" s="4"/>
      <c r="P26" s="4"/>
      <c r="Q26" s="4"/>
    </row>
    <row r="27" spans="1:17" ht="110.25" customHeight="1" thickBot="1" x14ac:dyDescent="0.3">
      <c r="A27" s="158"/>
      <c r="B27" s="156"/>
      <c r="C27" s="59"/>
      <c r="D27" s="157"/>
      <c r="E27" s="5" t="s">
        <v>213</v>
      </c>
      <c r="F27" s="64" t="s">
        <v>163</v>
      </c>
      <c r="G27" s="65"/>
      <c r="H27" s="6" t="s">
        <v>254</v>
      </c>
      <c r="I27" s="161"/>
      <c r="J27" s="161"/>
      <c r="K27" s="4" t="s">
        <v>229</v>
      </c>
      <c r="L27" s="4" t="s">
        <v>305</v>
      </c>
      <c r="M27" s="5"/>
      <c r="N27" s="6"/>
      <c r="O27" s="4"/>
      <c r="P27" s="4" t="s">
        <v>198</v>
      </c>
      <c r="Q27" s="4"/>
    </row>
    <row r="28" spans="1:17" ht="33" customHeight="1" thickBot="1" x14ac:dyDescent="0.3">
      <c r="A28" s="103" t="s">
        <v>70</v>
      </c>
      <c r="B28" s="104"/>
      <c r="C28" s="80" t="s">
        <v>344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</row>
    <row r="29" spans="1:17" ht="15.75" thickBot="1" x14ac:dyDescent="0.3">
      <c r="A29" s="42" t="s">
        <v>345</v>
      </c>
      <c r="B29" s="43"/>
      <c r="C29" s="55" t="s">
        <v>348</v>
      </c>
      <c r="D29" s="56"/>
      <c r="E29" s="56"/>
      <c r="F29" s="57"/>
      <c r="G29" s="110"/>
      <c r="H29" s="111"/>
      <c r="I29" s="44" t="s">
        <v>41</v>
      </c>
      <c r="J29" s="45"/>
      <c r="K29" s="21"/>
      <c r="L29" s="46" t="s">
        <v>44</v>
      </c>
      <c r="M29" s="96"/>
      <c r="N29" s="96"/>
      <c r="O29" s="47"/>
      <c r="P29" s="42" t="s">
        <v>299</v>
      </c>
      <c r="Q29" s="43"/>
    </row>
    <row r="30" spans="1:17" ht="15.75" thickBot="1" x14ac:dyDescent="0.3">
      <c r="A30" s="44"/>
      <c r="B30" s="45"/>
      <c r="C30" s="55"/>
      <c r="D30" s="56"/>
      <c r="E30" s="56"/>
      <c r="F30" s="57"/>
      <c r="G30" s="105"/>
      <c r="H30" s="106"/>
      <c r="I30" s="46"/>
      <c r="J30" s="47"/>
      <c r="K30" s="22"/>
      <c r="L30" s="94" t="s">
        <v>45</v>
      </c>
      <c r="M30" s="95"/>
      <c r="N30" s="40" t="s">
        <v>46</v>
      </c>
      <c r="O30" s="41"/>
      <c r="P30" s="46"/>
      <c r="Q30" s="47"/>
    </row>
    <row r="31" spans="1:17" ht="15.75" thickBot="1" x14ac:dyDescent="0.3">
      <c r="A31" s="44"/>
      <c r="B31" s="45"/>
      <c r="C31" s="55"/>
      <c r="D31" s="56"/>
      <c r="E31" s="56"/>
      <c r="F31" s="57"/>
      <c r="G31" s="40" t="s">
        <v>42</v>
      </c>
      <c r="H31" s="41"/>
      <c r="I31" s="40">
        <v>2021</v>
      </c>
      <c r="J31" s="41"/>
      <c r="K31" s="18"/>
      <c r="L31" s="40">
        <v>2027</v>
      </c>
      <c r="M31" s="41"/>
      <c r="N31" s="40">
        <v>2032</v>
      </c>
      <c r="O31" s="41"/>
      <c r="P31" s="87" t="s">
        <v>182</v>
      </c>
      <c r="Q31" s="88"/>
    </row>
    <row r="32" spans="1:17" ht="87" customHeight="1" thickBot="1" x14ac:dyDescent="0.3">
      <c r="A32" s="46"/>
      <c r="B32" s="47"/>
      <c r="C32" s="58"/>
      <c r="D32" s="59"/>
      <c r="E32" s="59"/>
      <c r="F32" s="60"/>
      <c r="G32" s="40" t="s">
        <v>43</v>
      </c>
      <c r="H32" s="41"/>
      <c r="I32" s="101" t="s">
        <v>288</v>
      </c>
      <c r="J32" s="102"/>
      <c r="K32" s="7"/>
      <c r="L32" s="146" t="s">
        <v>290</v>
      </c>
      <c r="M32" s="102"/>
      <c r="N32" s="116" t="s">
        <v>289</v>
      </c>
      <c r="O32" s="117"/>
      <c r="P32" s="89"/>
      <c r="Q32" s="90"/>
    </row>
    <row r="33" spans="1:17" ht="15.75" thickBot="1" x14ac:dyDescent="0.3">
      <c r="A33" s="42" t="s">
        <v>346</v>
      </c>
      <c r="B33" s="43"/>
      <c r="C33" s="52" t="s">
        <v>255</v>
      </c>
      <c r="D33" s="53"/>
      <c r="E33" s="53"/>
      <c r="F33" s="54"/>
      <c r="G33" s="103"/>
      <c r="H33" s="104"/>
      <c r="I33" s="44" t="s">
        <v>41</v>
      </c>
      <c r="J33" s="45"/>
      <c r="K33" s="21"/>
      <c r="L33" s="46" t="s">
        <v>44</v>
      </c>
      <c r="M33" s="96"/>
      <c r="N33" s="96"/>
      <c r="O33" s="47"/>
      <c r="P33" s="42" t="s">
        <v>299</v>
      </c>
      <c r="Q33" s="43"/>
    </row>
    <row r="34" spans="1:17" ht="15.75" thickBot="1" x14ac:dyDescent="0.3">
      <c r="A34" s="44"/>
      <c r="B34" s="45"/>
      <c r="C34" s="55"/>
      <c r="D34" s="56"/>
      <c r="E34" s="56"/>
      <c r="F34" s="57"/>
      <c r="G34" s="105"/>
      <c r="H34" s="106"/>
      <c r="I34" s="46"/>
      <c r="J34" s="47"/>
      <c r="K34" s="22"/>
      <c r="L34" s="94" t="s">
        <v>45</v>
      </c>
      <c r="M34" s="95"/>
      <c r="N34" s="40" t="s">
        <v>46</v>
      </c>
      <c r="O34" s="41"/>
      <c r="P34" s="46"/>
      <c r="Q34" s="47"/>
    </row>
    <row r="35" spans="1:17" ht="15.75" thickBot="1" x14ac:dyDescent="0.3">
      <c r="A35" s="44"/>
      <c r="B35" s="45"/>
      <c r="C35" s="55"/>
      <c r="D35" s="56"/>
      <c r="E35" s="56"/>
      <c r="F35" s="57"/>
      <c r="G35" s="40" t="s">
        <v>42</v>
      </c>
      <c r="H35" s="41"/>
      <c r="I35" s="40">
        <v>2020</v>
      </c>
      <c r="J35" s="41"/>
      <c r="K35" s="18"/>
      <c r="L35" s="40">
        <v>2027</v>
      </c>
      <c r="M35" s="41"/>
      <c r="N35" s="40">
        <v>2032</v>
      </c>
      <c r="O35" s="41"/>
      <c r="P35" s="91" t="s">
        <v>182</v>
      </c>
      <c r="Q35" s="91"/>
    </row>
    <row r="36" spans="1:17" ht="78.75" customHeight="1" thickBot="1" x14ac:dyDescent="0.3">
      <c r="A36" s="46"/>
      <c r="B36" s="47"/>
      <c r="C36" s="58"/>
      <c r="D36" s="59"/>
      <c r="E36" s="59"/>
      <c r="F36" s="60"/>
      <c r="G36" s="40" t="s">
        <v>43</v>
      </c>
      <c r="H36" s="41"/>
      <c r="I36" s="101"/>
      <c r="J36" s="102"/>
      <c r="K36" s="7"/>
      <c r="L36" s="101" t="s">
        <v>291</v>
      </c>
      <c r="M36" s="102"/>
      <c r="N36" s="116" t="s">
        <v>292</v>
      </c>
      <c r="O36" s="117"/>
      <c r="P36" s="91"/>
      <c r="Q36" s="91"/>
    </row>
    <row r="37" spans="1:17" ht="15.75" thickBot="1" x14ac:dyDescent="0.3">
      <c r="A37" s="42" t="s">
        <v>347</v>
      </c>
      <c r="B37" s="43"/>
      <c r="C37" s="52" t="s">
        <v>199</v>
      </c>
      <c r="D37" s="53"/>
      <c r="E37" s="53"/>
      <c r="F37" s="54"/>
      <c r="G37" s="103"/>
      <c r="H37" s="104"/>
      <c r="I37" s="42" t="s">
        <v>41</v>
      </c>
      <c r="J37" s="43"/>
      <c r="K37" s="23"/>
      <c r="L37" s="40"/>
      <c r="M37" s="97"/>
      <c r="N37" s="97"/>
      <c r="O37" s="41"/>
      <c r="P37" s="42" t="s">
        <v>299</v>
      </c>
      <c r="Q37" s="43"/>
    </row>
    <row r="38" spans="1:17" ht="15.75" thickBot="1" x14ac:dyDescent="0.3">
      <c r="A38" s="44"/>
      <c r="B38" s="45"/>
      <c r="C38" s="55"/>
      <c r="D38" s="56"/>
      <c r="E38" s="56"/>
      <c r="F38" s="57"/>
      <c r="G38" s="105"/>
      <c r="H38" s="106"/>
      <c r="I38" s="46"/>
      <c r="J38" s="47"/>
      <c r="K38" s="22"/>
      <c r="L38" s="94" t="s">
        <v>45</v>
      </c>
      <c r="M38" s="95"/>
      <c r="N38" s="40" t="s">
        <v>46</v>
      </c>
      <c r="O38" s="41"/>
      <c r="P38" s="46"/>
      <c r="Q38" s="47"/>
    </row>
    <row r="39" spans="1:17" ht="15.75" thickBot="1" x14ac:dyDescent="0.3">
      <c r="A39" s="44"/>
      <c r="B39" s="45"/>
      <c r="C39" s="55"/>
      <c r="D39" s="56"/>
      <c r="E39" s="56"/>
      <c r="F39" s="57"/>
      <c r="G39" s="40" t="s">
        <v>42</v>
      </c>
      <c r="H39" s="41"/>
      <c r="I39" s="40">
        <v>2020</v>
      </c>
      <c r="J39" s="41"/>
      <c r="K39" s="18"/>
      <c r="L39" s="40">
        <v>2027</v>
      </c>
      <c r="M39" s="41"/>
      <c r="N39" s="40">
        <v>2032</v>
      </c>
      <c r="O39" s="41"/>
      <c r="P39" s="87" t="s">
        <v>193</v>
      </c>
      <c r="Q39" s="88"/>
    </row>
    <row r="40" spans="1:17" ht="124.5" customHeight="1" thickBot="1" x14ac:dyDescent="0.3">
      <c r="A40" s="46"/>
      <c r="B40" s="47"/>
      <c r="C40" s="58"/>
      <c r="D40" s="59"/>
      <c r="E40" s="59"/>
      <c r="F40" s="60"/>
      <c r="G40" s="40" t="s">
        <v>43</v>
      </c>
      <c r="H40" s="41"/>
      <c r="I40" s="101" t="s">
        <v>194</v>
      </c>
      <c r="J40" s="102"/>
      <c r="K40" s="11"/>
      <c r="L40" s="101" t="s">
        <v>195</v>
      </c>
      <c r="M40" s="102"/>
      <c r="N40" s="101" t="s">
        <v>196</v>
      </c>
      <c r="O40" s="102"/>
      <c r="P40" s="89"/>
      <c r="Q40" s="90"/>
    </row>
    <row r="41" spans="1:17" ht="15.75" thickBot="1" x14ac:dyDescent="0.3">
      <c r="A41" s="78" t="s">
        <v>68</v>
      </c>
      <c r="B41" s="79"/>
      <c r="C41" s="80" t="s">
        <v>298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ht="27.75" customHeight="1" x14ac:dyDescent="0.25">
      <c r="A42" s="68" t="s">
        <v>321</v>
      </c>
      <c r="B42" s="68"/>
      <c r="C42" s="68"/>
      <c r="D42" s="68"/>
      <c r="E42" s="69" t="s">
        <v>320</v>
      </c>
      <c r="F42" s="70"/>
      <c r="G42" s="71"/>
      <c r="H42" s="66" t="s">
        <v>330</v>
      </c>
      <c r="I42" s="66" t="s">
        <v>331</v>
      </c>
      <c r="J42" s="66" t="s">
        <v>332</v>
      </c>
      <c r="K42" s="66" t="s">
        <v>52</v>
      </c>
      <c r="L42" s="66" t="s">
        <v>53</v>
      </c>
      <c r="M42" s="98" t="s">
        <v>54</v>
      </c>
      <c r="N42" s="99"/>
      <c r="O42" s="99"/>
      <c r="P42" s="99"/>
      <c r="Q42" s="152"/>
    </row>
    <row r="43" spans="1:17" x14ac:dyDescent="0.25">
      <c r="A43" s="84"/>
      <c r="B43" s="84"/>
      <c r="C43" s="84"/>
      <c r="D43" s="84"/>
      <c r="E43" s="72"/>
      <c r="F43" s="73"/>
      <c r="G43" s="74"/>
      <c r="H43" s="67"/>
      <c r="I43" s="67"/>
      <c r="J43" s="67"/>
      <c r="K43" s="67"/>
      <c r="L43" s="67"/>
      <c r="M43" s="64" t="s">
        <v>55</v>
      </c>
      <c r="N43" s="65"/>
      <c r="O43" s="64" t="s">
        <v>56</v>
      </c>
      <c r="P43" s="65"/>
      <c r="Q43" s="150" t="s">
        <v>60</v>
      </c>
    </row>
    <row r="44" spans="1:17" ht="30" x14ac:dyDescent="0.25">
      <c r="A44" s="84"/>
      <c r="B44" s="84"/>
      <c r="C44" s="84"/>
      <c r="D44" s="84"/>
      <c r="E44" s="75"/>
      <c r="F44" s="76"/>
      <c r="G44" s="77"/>
      <c r="H44" s="68"/>
      <c r="I44" s="68"/>
      <c r="J44" s="68"/>
      <c r="K44" s="68"/>
      <c r="L44" s="68"/>
      <c r="M44" s="6" t="s">
        <v>58</v>
      </c>
      <c r="N44" s="6" t="s">
        <v>57</v>
      </c>
      <c r="O44" s="6" t="s">
        <v>58</v>
      </c>
      <c r="P44" s="6" t="s">
        <v>59</v>
      </c>
      <c r="Q44" s="151"/>
    </row>
    <row r="45" spans="1:17" ht="192.75" customHeight="1" x14ac:dyDescent="0.25">
      <c r="A45" s="155" t="s">
        <v>23</v>
      </c>
      <c r="B45" s="131" t="s">
        <v>120</v>
      </c>
      <c r="C45" s="132"/>
      <c r="D45" s="133"/>
      <c r="E45" s="5" t="s">
        <v>26</v>
      </c>
      <c r="F45" s="64" t="s">
        <v>121</v>
      </c>
      <c r="G45" s="65"/>
      <c r="H45" s="6" t="s">
        <v>136</v>
      </c>
      <c r="I45" s="6" t="s">
        <v>256</v>
      </c>
      <c r="J45" s="6"/>
      <c r="K45" s="4" t="s">
        <v>229</v>
      </c>
      <c r="L45" s="4"/>
      <c r="M45" s="5"/>
      <c r="N45" s="24"/>
      <c r="O45" s="4"/>
      <c r="P45" s="4"/>
      <c r="Q45" s="4"/>
    </row>
    <row r="46" spans="1:17" ht="95.25" customHeight="1" x14ac:dyDescent="0.25">
      <c r="A46" s="68"/>
      <c r="B46" s="134"/>
      <c r="C46" s="135"/>
      <c r="D46" s="136"/>
      <c r="E46" s="5" t="s">
        <v>214</v>
      </c>
      <c r="F46" s="64" t="s">
        <v>83</v>
      </c>
      <c r="G46" s="65"/>
      <c r="H46" s="6" t="s">
        <v>257</v>
      </c>
      <c r="I46" s="4" t="s">
        <v>82</v>
      </c>
      <c r="J46" s="6" t="s">
        <v>62</v>
      </c>
      <c r="K46" s="4" t="s">
        <v>229</v>
      </c>
      <c r="L46" s="4"/>
      <c r="M46" s="5"/>
      <c r="N46" s="24"/>
      <c r="O46" s="4"/>
      <c r="P46" s="4"/>
      <c r="Q46" s="4"/>
    </row>
    <row r="47" spans="1:17" ht="172.5" customHeight="1" x14ac:dyDescent="0.25">
      <c r="A47" s="5" t="s">
        <v>24</v>
      </c>
      <c r="B47" s="139" t="s">
        <v>202</v>
      </c>
      <c r="C47" s="140"/>
      <c r="D47" s="141"/>
      <c r="E47" s="5" t="s">
        <v>27</v>
      </c>
      <c r="F47" s="64" t="s">
        <v>164</v>
      </c>
      <c r="G47" s="65"/>
      <c r="H47" s="6" t="s">
        <v>258</v>
      </c>
      <c r="I47" s="4" t="s">
        <v>165</v>
      </c>
      <c r="J47" s="6" t="s">
        <v>81</v>
      </c>
      <c r="K47" s="4" t="s">
        <v>229</v>
      </c>
      <c r="L47" s="4"/>
      <c r="M47" s="5"/>
      <c r="N47" s="24"/>
      <c r="O47" s="4"/>
      <c r="P47" s="4"/>
      <c r="Q47" s="4"/>
    </row>
    <row r="48" spans="1:17" ht="224.25" customHeight="1" thickBot="1" x14ac:dyDescent="0.3">
      <c r="A48" s="5" t="s">
        <v>25</v>
      </c>
      <c r="B48" s="64" t="s">
        <v>122</v>
      </c>
      <c r="C48" s="153"/>
      <c r="D48" s="65"/>
      <c r="E48" s="5" t="s">
        <v>28</v>
      </c>
      <c r="F48" s="159" t="s">
        <v>123</v>
      </c>
      <c r="G48" s="160"/>
      <c r="H48" s="4" t="s">
        <v>71</v>
      </c>
      <c r="I48" s="4" t="s">
        <v>72</v>
      </c>
      <c r="J48" s="6" t="s">
        <v>80</v>
      </c>
      <c r="K48" s="4" t="s">
        <v>229</v>
      </c>
      <c r="L48" s="4"/>
      <c r="M48" s="5"/>
      <c r="N48" s="24"/>
      <c r="O48" s="4"/>
      <c r="P48" s="4"/>
      <c r="Q48" s="4"/>
    </row>
    <row r="49" spans="1:17" s="3" customFormat="1" ht="39.75" customHeight="1" thickBot="1" x14ac:dyDescent="0.3">
      <c r="A49" s="103" t="s">
        <v>187</v>
      </c>
      <c r="B49" s="104"/>
      <c r="C49" s="80" t="s">
        <v>375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2"/>
    </row>
    <row r="50" spans="1:17" ht="15.75" thickBot="1" x14ac:dyDescent="0.3">
      <c r="A50" s="42" t="s">
        <v>349</v>
      </c>
      <c r="B50" s="43"/>
      <c r="C50" s="55" t="s">
        <v>85</v>
      </c>
      <c r="D50" s="56"/>
      <c r="E50" s="56"/>
      <c r="F50" s="57"/>
      <c r="G50" s="110"/>
      <c r="H50" s="111"/>
      <c r="I50" s="44" t="s">
        <v>41</v>
      </c>
      <c r="J50" s="45"/>
      <c r="K50" s="21"/>
      <c r="L50" s="46" t="s">
        <v>44</v>
      </c>
      <c r="M50" s="96"/>
      <c r="N50" s="96"/>
      <c r="O50" s="47"/>
      <c r="P50" s="42" t="s">
        <v>299</v>
      </c>
      <c r="Q50" s="43"/>
    </row>
    <row r="51" spans="1:17" ht="15.75" thickBot="1" x14ac:dyDescent="0.3">
      <c r="A51" s="44"/>
      <c r="B51" s="45"/>
      <c r="C51" s="55"/>
      <c r="D51" s="56"/>
      <c r="E51" s="56"/>
      <c r="F51" s="57"/>
      <c r="G51" s="105"/>
      <c r="H51" s="106"/>
      <c r="I51" s="46"/>
      <c r="J51" s="47"/>
      <c r="K51" s="22"/>
      <c r="L51" s="94" t="s">
        <v>45</v>
      </c>
      <c r="M51" s="95"/>
      <c r="N51" s="40" t="s">
        <v>46</v>
      </c>
      <c r="O51" s="41"/>
      <c r="P51" s="46"/>
      <c r="Q51" s="47"/>
    </row>
    <row r="52" spans="1:17" ht="15.75" thickBot="1" x14ac:dyDescent="0.3">
      <c r="A52" s="44"/>
      <c r="B52" s="45"/>
      <c r="C52" s="55"/>
      <c r="D52" s="56"/>
      <c r="E52" s="56"/>
      <c r="F52" s="57"/>
      <c r="G52" s="40" t="s">
        <v>42</v>
      </c>
      <c r="H52" s="41"/>
      <c r="I52" s="40">
        <v>2022</v>
      </c>
      <c r="J52" s="41"/>
      <c r="K52" s="18"/>
      <c r="L52" s="40">
        <v>2027</v>
      </c>
      <c r="M52" s="41"/>
      <c r="N52" s="40">
        <v>2032</v>
      </c>
      <c r="O52" s="41"/>
      <c r="P52" s="87" t="s">
        <v>188</v>
      </c>
      <c r="Q52" s="88"/>
    </row>
    <row r="53" spans="1:17" ht="26.45" customHeight="1" thickBot="1" x14ac:dyDescent="0.3">
      <c r="A53" s="46"/>
      <c r="B53" s="47"/>
      <c r="C53" s="58"/>
      <c r="D53" s="59"/>
      <c r="E53" s="59"/>
      <c r="F53" s="60"/>
      <c r="G53" s="40" t="s">
        <v>43</v>
      </c>
      <c r="H53" s="41"/>
      <c r="I53" s="101" t="s">
        <v>259</v>
      </c>
      <c r="J53" s="102"/>
      <c r="K53" s="11"/>
      <c r="L53" s="146" t="s">
        <v>260</v>
      </c>
      <c r="M53" s="102"/>
      <c r="N53" s="116">
        <v>10</v>
      </c>
      <c r="O53" s="117"/>
      <c r="P53" s="89"/>
      <c r="Q53" s="90"/>
    </row>
    <row r="54" spans="1:17" ht="15.75" thickBot="1" x14ac:dyDescent="0.3">
      <c r="A54" s="42" t="s">
        <v>350</v>
      </c>
      <c r="B54" s="43"/>
      <c r="C54" s="52" t="s">
        <v>137</v>
      </c>
      <c r="D54" s="53"/>
      <c r="E54" s="53"/>
      <c r="F54" s="54"/>
      <c r="G54" s="103"/>
      <c r="H54" s="104"/>
      <c r="I54" s="44" t="s">
        <v>41</v>
      </c>
      <c r="J54" s="45"/>
      <c r="K54" s="21"/>
      <c r="L54" s="46" t="s">
        <v>44</v>
      </c>
      <c r="M54" s="96"/>
      <c r="N54" s="96"/>
      <c r="O54" s="47"/>
      <c r="P54" s="42" t="s">
        <v>299</v>
      </c>
      <c r="Q54" s="43"/>
    </row>
    <row r="55" spans="1:17" ht="15.75" thickBot="1" x14ac:dyDescent="0.3">
      <c r="A55" s="44"/>
      <c r="B55" s="45"/>
      <c r="C55" s="55"/>
      <c r="D55" s="56"/>
      <c r="E55" s="56"/>
      <c r="F55" s="57"/>
      <c r="G55" s="105"/>
      <c r="H55" s="106"/>
      <c r="I55" s="46"/>
      <c r="J55" s="47"/>
      <c r="K55" s="22"/>
      <c r="L55" s="94" t="s">
        <v>45</v>
      </c>
      <c r="M55" s="95"/>
      <c r="N55" s="40" t="s">
        <v>46</v>
      </c>
      <c r="O55" s="41"/>
      <c r="P55" s="46"/>
      <c r="Q55" s="47"/>
    </row>
    <row r="56" spans="1:17" ht="15.75" thickBot="1" x14ac:dyDescent="0.3">
      <c r="A56" s="44"/>
      <c r="B56" s="45"/>
      <c r="C56" s="55"/>
      <c r="D56" s="56"/>
      <c r="E56" s="56"/>
      <c r="F56" s="57"/>
      <c r="G56" s="40" t="s">
        <v>42</v>
      </c>
      <c r="H56" s="41"/>
      <c r="I56" s="40">
        <v>2021</v>
      </c>
      <c r="J56" s="41"/>
      <c r="K56" s="18"/>
      <c r="L56" s="40">
        <v>2027</v>
      </c>
      <c r="M56" s="41"/>
      <c r="N56" s="40">
        <v>2032</v>
      </c>
      <c r="O56" s="41"/>
      <c r="P56" s="91" t="s">
        <v>181</v>
      </c>
      <c r="Q56" s="91"/>
    </row>
    <row r="57" spans="1:17" ht="39.950000000000003" customHeight="1" thickBot="1" x14ac:dyDescent="0.3">
      <c r="A57" s="46"/>
      <c r="B57" s="47"/>
      <c r="C57" s="58"/>
      <c r="D57" s="59"/>
      <c r="E57" s="59"/>
      <c r="F57" s="60"/>
      <c r="G57" s="40" t="s">
        <v>43</v>
      </c>
      <c r="H57" s="41"/>
      <c r="I57" s="101" t="s">
        <v>178</v>
      </c>
      <c r="J57" s="102"/>
      <c r="K57" s="7"/>
      <c r="L57" s="101" t="s">
        <v>261</v>
      </c>
      <c r="M57" s="102"/>
      <c r="N57" s="116" t="s">
        <v>262</v>
      </c>
      <c r="O57" s="117"/>
      <c r="P57" s="91"/>
      <c r="Q57" s="91"/>
    </row>
    <row r="58" spans="1:17" ht="15.75" thickBot="1" x14ac:dyDescent="0.3">
      <c r="A58" s="42" t="s">
        <v>351</v>
      </c>
      <c r="B58" s="43"/>
      <c r="C58" s="52" t="s">
        <v>315</v>
      </c>
      <c r="D58" s="53"/>
      <c r="E58" s="53"/>
      <c r="F58" s="54"/>
      <c r="G58" s="103"/>
      <c r="H58" s="104"/>
      <c r="I58" s="42" t="s">
        <v>41</v>
      </c>
      <c r="J58" s="43"/>
      <c r="K58" s="23"/>
      <c r="L58" s="40" t="s">
        <v>44</v>
      </c>
      <c r="M58" s="97"/>
      <c r="N58" s="97"/>
      <c r="O58" s="41"/>
      <c r="P58" s="42" t="s">
        <v>299</v>
      </c>
      <c r="Q58" s="43"/>
    </row>
    <row r="59" spans="1:17" ht="15.75" thickBot="1" x14ac:dyDescent="0.3">
      <c r="A59" s="44"/>
      <c r="B59" s="45"/>
      <c r="C59" s="55"/>
      <c r="D59" s="56"/>
      <c r="E59" s="56"/>
      <c r="F59" s="57"/>
      <c r="G59" s="105"/>
      <c r="H59" s="106"/>
      <c r="I59" s="46"/>
      <c r="J59" s="47"/>
      <c r="K59" s="22"/>
      <c r="L59" s="94" t="s">
        <v>45</v>
      </c>
      <c r="M59" s="95"/>
      <c r="N59" s="40" t="s">
        <v>46</v>
      </c>
      <c r="O59" s="41"/>
      <c r="P59" s="46"/>
      <c r="Q59" s="47"/>
    </row>
    <row r="60" spans="1:17" ht="15.75" thickBot="1" x14ac:dyDescent="0.3">
      <c r="A60" s="44"/>
      <c r="B60" s="45"/>
      <c r="C60" s="55"/>
      <c r="D60" s="56"/>
      <c r="E60" s="56"/>
      <c r="F60" s="57"/>
      <c r="G60" s="40" t="s">
        <v>42</v>
      </c>
      <c r="H60" s="41"/>
      <c r="I60" s="40">
        <v>2020</v>
      </c>
      <c r="J60" s="41"/>
      <c r="K60" s="18"/>
      <c r="L60" s="40">
        <v>2026</v>
      </c>
      <c r="M60" s="41"/>
      <c r="N60" s="40">
        <v>2032</v>
      </c>
      <c r="O60" s="41"/>
      <c r="P60" s="87" t="s">
        <v>300</v>
      </c>
      <c r="Q60" s="88"/>
    </row>
    <row r="61" spans="1:17" ht="105.75" customHeight="1" thickBot="1" x14ac:dyDescent="0.3">
      <c r="A61" s="46"/>
      <c r="B61" s="47"/>
      <c r="C61" s="58"/>
      <c r="D61" s="59"/>
      <c r="E61" s="59"/>
      <c r="F61" s="60"/>
      <c r="G61" s="40" t="s">
        <v>43</v>
      </c>
      <c r="H61" s="41"/>
      <c r="I61" s="101" t="s">
        <v>263</v>
      </c>
      <c r="J61" s="102"/>
      <c r="K61" s="11"/>
      <c r="L61" s="101" t="s">
        <v>315</v>
      </c>
      <c r="M61" s="102"/>
      <c r="N61" s="101" t="s">
        <v>354</v>
      </c>
      <c r="O61" s="102"/>
      <c r="P61" s="89"/>
      <c r="Q61" s="90"/>
    </row>
    <row r="62" spans="1:17" ht="27.75" customHeight="1" thickBot="1" x14ac:dyDescent="0.3">
      <c r="A62" s="78" t="s">
        <v>68</v>
      </c>
      <c r="B62" s="79"/>
      <c r="C62" s="80" t="s">
        <v>376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 ht="27.75" customHeight="1" x14ac:dyDescent="0.25">
      <c r="A63" s="68" t="s">
        <v>321</v>
      </c>
      <c r="B63" s="68"/>
      <c r="C63" s="68"/>
      <c r="D63" s="68"/>
      <c r="E63" s="69" t="s">
        <v>320</v>
      </c>
      <c r="F63" s="70"/>
      <c r="G63" s="71"/>
      <c r="H63" s="66" t="s">
        <v>330</v>
      </c>
      <c r="I63" s="66" t="s">
        <v>331</v>
      </c>
      <c r="J63" s="66" t="s">
        <v>332</v>
      </c>
      <c r="K63" s="66" t="s">
        <v>52</v>
      </c>
      <c r="L63" s="66" t="s">
        <v>53</v>
      </c>
      <c r="M63" s="98" t="s">
        <v>54</v>
      </c>
      <c r="N63" s="99"/>
      <c r="O63" s="99"/>
      <c r="P63" s="99"/>
      <c r="Q63" s="152"/>
    </row>
    <row r="64" spans="1:17" x14ac:dyDescent="0.25">
      <c r="A64" s="84"/>
      <c r="B64" s="84"/>
      <c r="C64" s="84"/>
      <c r="D64" s="84"/>
      <c r="E64" s="72"/>
      <c r="F64" s="73"/>
      <c r="G64" s="74"/>
      <c r="H64" s="67"/>
      <c r="I64" s="67"/>
      <c r="J64" s="67"/>
      <c r="K64" s="67"/>
      <c r="L64" s="67"/>
      <c r="M64" s="64" t="s">
        <v>55</v>
      </c>
      <c r="N64" s="65"/>
      <c r="O64" s="64" t="s">
        <v>56</v>
      </c>
      <c r="P64" s="65"/>
      <c r="Q64" s="150" t="s">
        <v>60</v>
      </c>
    </row>
    <row r="65" spans="1:17" ht="30" x14ac:dyDescent="0.25">
      <c r="A65" s="84"/>
      <c r="B65" s="84"/>
      <c r="C65" s="84"/>
      <c r="D65" s="84"/>
      <c r="E65" s="75"/>
      <c r="F65" s="76"/>
      <c r="G65" s="77"/>
      <c r="H65" s="68"/>
      <c r="I65" s="68"/>
      <c r="J65" s="68"/>
      <c r="K65" s="68"/>
      <c r="L65" s="68"/>
      <c r="M65" s="6" t="s">
        <v>58</v>
      </c>
      <c r="N65" s="6" t="s">
        <v>57</v>
      </c>
      <c r="O65" s="6" t="s">
        <v>58</v>
      </c>
      <c r="P65" s="6" t="s">
        <v>59</v>
      </c>
      <c r="Q65" s="151"/>
    </row>
    <row r="66" spans="1:17" ht="93" customHeight="1" x14ac:dyDescent="0.25">
      <c r="A66" s="167" t="s">
        <v>215</v>
      </c>
      <c r="B66" s="131" t="s">
        <v>264</v>
      </c>
      <c r="C66" s="132"/>
      <c r="D66" s="133"/>
      <c r="E66" s="5" t="s">
        <v>216</v>
      </c>
      <c r="F66" s="64" t="s">
        <v>79</v>
      </c>
      <c r="G66" s="65"/>
      <c r="H66" s="6" t="s">
        <v>265</v>
      </c>
      <c r="I66" s="4" t="s">
        <v>62</v>
      </c>
      <c r="J66" s="6" t="s">
        <v>64</v>
      </c>
      <c r="K66" s="4" t="s">
        <v>229</v>
      </c>
      <c r="L66" s="4" t="s">
        <v>179</v>
      </c>
      <c r="M66" s="5"/>
      <c r="N66" s="24"/>
      <c r="O66" s="4"/>
      <c r="P66" s="4"/>
      <c r="Q66" s="4"/>
    </row>
    <row r="67" spans="1:17" ht="90" customHeight="1" x14ac:dyDescent="0.25">
      <c r="A67" s="168"/>
      <c r="B67" s="134"/>
      <c r="C67" s="135"/>
      <c r="D67" s="136"/>
      <c r="E67" s="5" t="s">
        <v>217</v>
      </c>
      <c r="F67" s="64" t="s">
        <v>124</v>
      </c>
      <c r="G67" s="65"/>
      <c r="H67" s="6" t="s">
        <v>235</v>
      </c>
      <c r="I67" s="4" t="s">
        <v>62</v>
      </c>
      <c r="J67" s="4"/>
      <c r="K67" s="4" t="s">
        <v>229</v>
      </c>
      <c r="L67" s="4" t="str">
        <f>[1]Governance!$L$99</f>
        <v>5,000,000 ლარი</v>
      </c>
      <c r="M67" s="5"/>
      <c r="N67" s="24"/>
      <c r="O67" s="4"/>
      <c r="P67" s="4"/>
      <c r="Q67" s="4"/>
    </row>
    <row r="68" spans="1:17" ht="116.25" customHeight="1" x14ac:dyDescent="0.25">
      <c r="A68" s="155" t="s">
        <v>218</v>
      </c>
      <c r="B68" s="131" t="s">
        <v>125</v>
      </c>
      <c r="C68" s="132"/>
      <c r="D68" s="133"/>
      <c r="E68" s="5" t="s">
        <v>219</v>
      </c>
      <c r="F68" s="64" t="s">
        <v>126</v>
      </c>
      <c r="G68" s="65"/>
      <c r="H68" s="4" t="s">
        <v>77</v>
      </c>
      <c r="I68" s="4" t="s">
        <v>62</v>
      </c>
      <c r="J68" s="4" t="s">
        <v>78</v>
      </c>
      <c r="K68" s="4" t="s">
        <v>37</v>
      </c>
      <c r="L68" s="4" t="str">
        <f>[1]Governance!$L$100</f>
        <v>1,500,000 ლარი</v>
      </c>
      <c r="M68" s="5"/>
      <c r="N68" s="24"/>
      <c r="O68" s="4"/>
      <c r="P68" s="4"/>
      <c r="Q68" s="4"/>
    </row>
    <row r="69" spans="1:17" ht="116.25" customHeight="1" x14ac:dyDescent="0.25">
      <c r="A69" s="68"/>
      <c r="B69" s="134"/>
      <c r="C69" s="135"/>
      <c r="D69" s="136"/>
      <c r="E69" s="5" t="s">
        <v>220</v>
      </c>
      <c r="F69" s="64" t="s">
        <v>76</v>
      </c>
      <c r="G69" s="65"/>
      <c r="H69" s="6" t="s">
        <v>266</v>
      </c>
      <c r="I69" s="4" t="s">
        <v>62</v>
      </c>
      <c r="J69" s="6" t="s">
        <v>74</v>
      </c>
      <c r="K69" s="4" t="s">
        <v>229</v>
      </c>
      <c r="L69" s="4" t="str">
        <f>[1]Governance!$L$101</f>
        <v>500,000 ლარი</v>
      </c>
      <c r="M69" s="5"/>
      <c r="N69" s="24"/>
      <c r="O69" s="4"/>
      <c r="P69" s="4"/>
      <c r="Q69" s="4"/>
    </row>
    <row r="70" spans="1:17" ht="155.25" customHeight="1" x14ac:dyDescent="0.25">
      <c r="A70" s="5" t="s">
        <v>221</v>
      </c>
      <c r="B70" s="139" t="s">
        <v>75</v>
      </c>
      <c r="C70" s="140"/>
      <c r="D70" s="141"/>
      <c r="E70" s="5" t="s">
        <v>222</v>
      </c>
      <c r="F70" s="64" t="s">
        <v>316</v>
      </c>
      <c r="G70" s="65"/>
      <c r="H70" s="6" t="s">
        <v>63</v>
      </c>
      <c r="I70" s="6" t="s">
        <v>62</v>
      </c>
      <c r="J70" s="6" t="s">
        <v>73</v>
      </c>
      <c r="K70" s="4" t="s">
        <v>229</v>
      </c>
      <c r="L70" s="4"/>
      <c r="M70" s="5"/>
      <c r="N70" s="24"/>
      <c r="O70" s="4"/>
      <c r="P70" s="4"/>
      <c r="Q70" s="4"/>
    </row>
    <row r="71" spans="1:17" ht="152.25" customHeight="1" x14ac:dyDescent="0.25">
      <c r="A71" s="5" t="s">
        <v>223</v>
      </c>
      <c r="B71" s="139" t="s">
        <v>138</v>
      </c>
      <c r="C71" s="140"/>
      <c r="D71" s="141"/>
      <c r="E71" s="5" t="s">
        <v>224</v>
      </c>
      <c r="F71" s="64" t="s">
        <v>86</v>
      </c>
      <c r="G71" s="65"/>
      <c r="H71" s="6" t="s">
        <v>267</v>
      </c>
      <c r="I71" s="6" t="s">
        <v>62</v>
      </c>
      <c r="J71" s="6" t="s">
        <v>73</v>
      </c>
      <c r="K71" s="4" t="s">
        <v>229</v>
      </c>
      <c r="L71" s="4"/>
      <c r="M71" s="5"/>
      <c r="N71" s="24"/>
      <c r="O71" s="4"/>
      <c r="P71" s="4"/>
      <c r="Q71" s="4"/>
    </row>
  </sheetData>
  <mergeCells count="247">
    <mergeCell ref="A1:B1"/>
    <mergeCell ref="C1:Q1"/>
    <mergeCell ref="A2:B2"/>
    <mergeCell ref="C2:M2"/>
    <mergeCell ref="N2:Q2"/>
    <mergeCell ref="A3:B6"/>
    <mergeCell ref="C3:F6"/>
    <mergeCell ref="G3:H4"/>
    <mergeCell ref="I3:J4"/>
    <mergeCell ref="P3:Q4"/>
    <mergeCell ref="N4:O4"/>
    <mergeCell ref="G5:H5"/>
    <mergeCell ref="I5:J5"/>
    <mergeCell ref="L5:M5"/>
    <mergeCell ref="N5:O5"/>
    <mergeCell ref="P5:Q6"/>
    <mergeCell ref="G6:H6"/>
    <mergeCell ref="I6:J6"/>
    <mergeCell ref="L6:M6"/>
    <mergeCell ref="N6:O6"/>
    <mergeCell ref="G8:H8"/>
    <mergeCell ref="I8:J8"/>
    <mergeCell ref="L8:M8"/>
    <mergeCell ref="N8:O8"/>
    <mergeCell ref="P8:Q8"/>
    <mergeCell ref="A7:B8"/>
    <mergeCell ref="C7:F8"/>
    <mergeCell ref="G7:H7"/>
    <mergeCell ref="I7:J7"/>
    <mergeCell ref="L7:M7"/>
    <mergeCell ref="N7:O7"/>
    <mergeCell ref="P7:Q7"/>
    <mergeCell ref="G12:H12"/>
    <mergeCell ref="I12:J12"/>
    <mergeCell ref="N12:O12"/>
    <mergeCell ref="P12:Q13"/>
    <mergeCell ref="G13:H13"/>
    <mergeCell ref="I13:J13"/>
    <mergeCell ref="N13:O13"/>
    <mergeCell ref="A9:B9"/>
    <mergeCell ref="C9:Q9"/>
    <mergeCell ref="A10:B13"/>
    <mergeCell ref="C10:F13"/>
    <mergeCell ref="G10:H11"/>
    <mergeCell ref="I10:J11"/>
    <mergeCell ref="L10:O10"/>
    <mergeCell ref="P10:Q11"/>
    <mergeCell ref="L11:M11"/>
    <mergeCell ref="N11:O11"/>
    <mergeCell ref="L12:M12"/>
    <mergeCell ref="L13:M13"/>
    <mergeCell ref="F22:G22"/>
    <mergeCell ref="F27:G27"/>
    <mergeCell ref="A18:B18"/>
    <mergeCell ref="C18:Q18"/>
    <mergeCell ref="A19:D21"/>
    <mergeCell ref="E19:G21"/>
    <mergeCell ref="H19:H21"/>
    <mergeCell ref="I19:I21"/>
    <mergeCell ref="J19:J21"/>
    <mergeCell ref="K19:K21"/>
    <mergeCell ref="L19:L21"/>
    <mergeCell ref="M19:Q19"/>
    <mergeCell ref="B25:D25"/>
    <mergeCell ref="F25:G25"/>
    <mergeCell ref="B22:D23"/>
    <mergeCell ref="A22:A23"/>
    <mergeCell ref="F23:G23"/>
    <mergeCell ref="B24:D24"/>
    <mergeCell ref="F24:G24"/>
    <mergeCell ref="F26:G26"/>
    <mergeCell ref="B26:D27"/>
    <mergeCell ref="I26:I27"/>
    <mergeCell ref="A26:A27"/>
    <mergeCell ref="G31:H31"/>
    <mergeCell ref="I31:J31"/>
    <mergeCell ref="N31:O31"/>
    <mergeCell ref="P31:Q32"/>
    <mergeCell ref="G32:H32"/>
    <mergeCell ref="I32:J32"/>
    <mergeCell ref="N32:O32"/>
    <mergeCell ref="L31:M31"/>
    <mergeCell ref="A28:B28"/>
    <mergeCell ref="C28:Q28"/>
    <mergeCell ref="A29:B32"/>
    <mergeCell ref="C29:F32"/>
    <mergeCell ref="G29:H30"/>
    <mergeCell ref="I29:J30"/>
    <mergeCell ref="L29:O29"/>
    <mergeCell ref="P29:Q30"/>
    <mergeCell ref="G36:H36"/>
    <mergeCell ref="I36:J36"/>
    <mergeCell ref="L36:M36"/>
    <mergeCell ref="N36:O36"/>
    <mergeCell ref="L35:M35"/>
    <mergeCell ref="A33:B36"/>
    <mergeCell ref="C33:F36"/>
    <mergeCell ref="G33:H34"/>
    <mergeCell ref="I33:J34"/>
    <mergeCell ref="L33:O33"/>
    <mergeCell ref="L34:M34"/>
    <mergeCell ref="N34:O34"/>
    <mergeCell ref="G35:H35"/>
    <mergeCell ref="I35:J35"/>
    <mergeCell ref="N40:O40"/>
    <mergeCell ref="L39:M39"/>
    <mergeCell ref="A37:B40"/>
    <mergeCell ref="C37:F40"/>
    <mergeCell ref="G37:H38"/>
    <mergeCell ref="I37:J38"/>
    <mergeCell ref="L37:O37"/>
    <mergeCell ref="P37:Q38"/>
    <mergeCell ref="L38:M38"/>
    <mergeCell ref="N38:O38"/>
    <mergeCell ref="G39:H39"/>
    <mergeCell ref="I39:J39"/>
    <mergeCell ref="A14:B17"/>
    <mergeCell ref="G14:H15"/>
    <mergeCell ref="G16:H16"/>
    <mergeCell ref="G17:H17"/>
    <mergeCell ref="C14:F17"/>
    <mergeCell ref="M43:N43"/>
    <mergeCell ref="O43:P43"/>
    <mergeCell ref="Q43:Q44"/>
    <mergeCell ref="F45:G45"/>
    <mergeCell ref="A41:B41"/>
    <mergeCell ref="C41:Q41"/>
    <mergeCell ref="A42:D44"/>
    <mergeCell ref="E42:G44"/>
    <mergeCell ref="H42:H44"/>
    <mergeCell ref="I42:I44"/>
    <mergeCell ref="J42:J44"/>
    <mergeCell ref="K42:K44"/>
    <mergeCell ref="L42:L44"/>
    <mergeCell ref="M42:Q42"/>
    <mergeCell ref="P39:Q40"/>
    <mergeCell ref="I14:J15"/>
    <mergeCell ref="G40:H40"/>
    <mergeCell ref="I40:J40"/>
    <mergeCell ref="L40:M40"/>
    <mergeCell ref="I53:J53"/>
    <mergeCell ref="N53:O53"/>
    <mergeCell ref="L52:M52"/>
    <mergeCell ref="A49:B49"/>
    <mergeCell ref="C49:Q49"/>
    <mergeCell ref="A50:B53"/>
    <mergeCell ref="C50:F53"/>
    <mergeCell ref="G50:H51"/>
    <mergeCell ref="I50:J51"/>
    <mergeCell ref="L50:O50"/>
    <mergeCell ref="P50:Q51"/>
    <mergeCell ref="L51:M51"/>
    <mergeCell ref="N51:O51"/>
    <mergeCell ref="G52:H52"/>
    <mergeCell ref="I52:J52"/>
    <mergeCell ref="N52:O52"/>
    <mergeCell ref="P52:Q53"/>
    <mergeCell ref="L53:M53"/>
    <mergeCell ref="Q64:Q65"/>
    <mergeCell ref="F66:G66"/>
    <mergeCell ref="A62:B62"/>
    <mergeCell ref="C62:Q62"/>
    <mergeCell ref="A63:D65"/>
    <mergeCell ref="E63:G65"/>
    <mergeCell ref="H63:H65"/>
    <mergeCell ref="I63:I65"/>
    <mergeCell ref="J63:J65"/>
    <mergeCell ref="K63:K65"/>
    <mergeCell ref="L63:L65"/>
    <mergeCell ref="M63:Q63"/>
    <mergeCell ref="A66:A67"/>
    <mergeCell ref="M64:N64"/>
    <mergeCell ref="O64:P64"/>
    <mergeCell ref="L54:O54"/>
    <mergeCell ref="P54:Q55"/>
    <mergeCell ref="L55:M55"/>
    <mergeCell ref="N55:O55"/>
    <mergeCell ref="G56:H56"/>
    <mergeCell ref="I56:J56"/>
    <mergeCell ref="N56:O56"/>
    <mergeCell ref="P56:Q57"/>
    <mergeCell ref="G57:H57"/>
    <mergeCell ref="I57:J57"/>
    <mergeCell ref="L57:M57"/>
    <mergeCell ref="N57:O57"/>
    <mergeCell ref="L56:M56"/>
    <mergeCell ref="I54:J55"/>
    <mergeCell ref="L58:O58"/>
    <mergeCell ref="P58:Q59"/>
    <mergeCell ref="L59:M59"/>
    <mergeCell ref="N59:O59"/>
    <mergeCell ref="G60:H60"/>
    <mergeCell ref="I60:J60"/>
    <mergeCell ref="N60:O60"/>
    <mergeCell ref="P60:Q61"/>
    <mergeCell ref="G61:H61"/>
    <mergeCell ref="I61:J61"/>
    <mergeCell ref="L61:M61"/>
    <mergeCell ref="N61:O61"/>
    <mergeCell ref="L60:M60"/>
    <mergeCell ref="I58:J59"/>
    <mergeCell ref="L15:M15"/>
    <mergeCell ref="L14:O14"/>
    <mergeCell ref="N15:O15"/>
    <mergeCell ref="N39:O39"/>
    <mergeCell ref="N35:O35"/>
    <mergeCell ref="L30:M30"/>
    <mergeCell ref="N30:O30"/>
    <mergeCell ref="I16:J16"/>
    <mergeCell ref="L16:M16"/>
    <mergeCell ref="N16:O16"/>
    <mergeCell ref="M20:N20"/>
    <mergeCell ref="J26:J27"/>
    <mergeCell ref="O20:P20"/>
    <mergeCell ref="N17:O17"/>
    <mergeCell ref="L32:M32"/>
    <mergeCell ref="P17:Q17"/>
    <mergeCell ref="P14:Q15"/>
    <mergeCell ref="P35:Q36"/>
    <mergeCell ref="P33:Q34"/>
    <mergeCell ref="Q20:Q21"/>
    <mergeCell ref="L17:M17"/>
    <mergeCell ref="I17:J17"/>
    <mergeCell ref="A45:A46"/>
    <mergeCell ref="A68:A69"/>
    <mergeCell ref="F48:G48"/>
    <mergeCell ref="F47:G47"/>
    <mergeCell ref="F71:G71"/>
    <mergeCell ref="F70:G70"/>
    <mergeCell ref="F68:G68"/>
    <mergeCell ref="B66:D67"/>
    <mergeCell ref="F67:G67"/>
    <mergeCell ref="A58:B61"/>
    <mergeCell ref="C58:F61"/>
    <mergeCell ref="G58:H59"/>
    <mergeCell ref="B71:D71"/>
    <mergeCell ref="B70:D70"/>
    <mergeCell ref="A54:B57"/>
    <mergeCell ref="C54:F57"/>
    <mergeCell ref="G54:H55"/>
    <mergeCell ref="G53:H53"/>
    <mergeCell ref="B48:D48"/>
    <mergeCell ref="B47:D47"/>
    <mergeCell ref="B45:D46"/>
    <mergeCell ref="F46:G46"/>
    <mergeCell ref="B68:D69"/>
    <mergeCell ref="F69:G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ხარისხი</vt:lpstr>
      <vt:lpstr>თანასწორობა-ინკლუზიურობა</vt:lpstr>
      <vt:lpstr>მართვა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Salome Shakarishvili</cp:lastModifiedBy>
  <dcterms:created xsi:type="dcterms:W3CDTF">2015-06-05T18:17:20Z</dcterms:created>
  <dcterms:modified xsi:type="dcterms:W3CDTF">2021-12-06T12:25:37Z</dcterms:modified>
</cp:coreProperties>
</file>